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9320" windowHeight="643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externalReferences>
    <externalReference r:id="rId8"/>
  </externalReference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<sst xmlns="http://schemas.openxmlformats.org/spreadsheetml/2006/main" count="158" uniqueCount="105">
  <si>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</si>
  <si>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</si>
  <si>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</si>
  <si>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</si>
  <si>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</si>
  <si>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</si>
  <si>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</si>
  <si>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</si>
  <si>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</si>
  <si>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</si>
  <si>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</si>
  <si>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</si>
  <si>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</si>
  <si>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</si>
  <si>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</si>
  <si>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</si>
  <si>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</si>
  <si>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</si>
  <si>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</si>
  <si>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</si>
  <si>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</si>
  <si>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</si>
  <si>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</si>
  <si>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</si>
  <si>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</si>
  <si>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</si>
  <si>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</si>
  <si>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</si>
  <si>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</si>
  <si>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</si>
  <si>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</si>
  <si>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</si>
  <si>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</si>
  <si>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</si>
  <si>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</si>
  <si>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</si>
  <si>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</si>
  <si>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</si>
  <si>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</si>
  <si>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</si>
  <si>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</si>
  <si>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</si>
  <si>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</si>
  <si>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</si>
  <si>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</si>
  <si>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</si>
  <si>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</si>
  <si>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</si>
  <si>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</si>
  <si>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</si>
  <si>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</si>
  <si>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</si>
  <si>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</si>
  <si>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</si>
  <si>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</si>
  <si>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</si>
  <si>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</si>
  <si>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</si>
  <si>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</si>
  <si>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</si>
  <si>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</si>
  <si>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</si>
  <si>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</si>
  <si>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</si>
  <si>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</si>
  <si>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</si>
  <si>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</si>
  <si>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</si>
  <si>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</si>
  <si>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</si>
  <si>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</si>
  <si>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</si>
  <si>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</si>
  <si>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</si>
  <si>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</si>
  <si>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</si>
  <si>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Corea del Sur</t>
  </si>
  <si>
    <t>Mes</t>
  </si>
  <si>
    <t>Otros</t>
  </si>
  <si>
    <t>Año acumulado</t>
  </si>
  <si>
    <t>T1</t>
  </si>
  <si>
    <t>Dinamarca</t>
  </si>
  <si>
    <t>T2</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</si>
  <si>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</si>
  <si>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</si>
  <si>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</si>
  <si>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</si>
  <si>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</si>
  <si>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</si>
  <si>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</si>
  <si>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</si>
  <si>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</si>
  <si>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</si>
  <si>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</si>
  <si>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</si>
  <si>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</si>
  <si>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</si>
  <si>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</si>
  <si>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</si>
  <si>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</si>
  <si>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T3</t>
  </si>
  <si>
    <t>Octubre</t>
  </si>
  <si>
    <t>Israel</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</si>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</sst>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4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s>
  <cellStyleXfs count="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81">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4"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7"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167" fontId="31" fillId="5" borderId="0" xfId="1" applyNumberFormat="1" applyFont="1" applyFill="1" applyBorder="1" applyAlignment="1">
      <alignment horizontal="center"/>
    </xf>
    <xf numFmtId="0" fontId="31" fillId="5" borderId="1" xfId="0" applyFont="1" applyFill="1" applyBorder="1"/>
    <xf numFmtId="167" fontId="31" fillId="5" borderId="1" xfId="1" applyNumberFormat="1" applyFont="1" applyFill="1" applyBorder="1" applyAlignment="1">
      <alignment horizontal="center"/>
    </xf>
    <xf numFmtId="167" fontId="40" fillId="5" borderId="0" xfId="1" applyNumberFormat="1" applyFont="1" applyFill="1" applyBorder="1" applyAlignment="1">
      <alignment horizontal="center"/>
    </xf>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4" fontId="31" fillId="5" borderId="0" xfId="0" applyNumberFormat="1" applyFont="1" applyFill="1" applyBorder="1" applyAlignment="1">
      <alignment horizontal="center" vertical="top" wrapText="1"/>
    </xf>
    <xf numFmtId="167" fontId="31" fillId="5" borderId="0" xfId="1" applyNumberFormat="1" applyFont="1" applyFill="1" applyBorder="1"/>
    <xf numFmtId="167" fontId="31" fillId="5" borderId="1" xfId="1" applyNumberFormat="1" applyFont="1" applyFill="1" applyBorder="1"/>
    <xf numFmtId="164" fontId="31" fillId="5" borderId="1" xfId="0" applyNumberFormat="1" applyFont="1" applyFill="1" applyBorder="1" applyAlignment="1">
      <alignment horizontal="center" vertical="top" wrapText="1"/>
    </xf>
    <xf numFmtId="164" fontId="40" fillId="5" borderId="0" xfId="0" applyNumberFormat="1" applyFont="1" applyFill="1" applyBorder="1" applyAlignment="1">
      <alignment horizontal="center"/>
    </xf>
    <xf numFmtId="43" fontId="31" fillId="0" borderId="0" xfId="5" applyNumberFormat="1" applyFont="1" applyFill="1" applyBorder="1" applyAlignment="1">
      <alignment horizontal="center" vertical="center"/>
    </xf>
    <xf numFmtId="167" fontId="31" fillId="5" borderId="2" xfId="1" applyNumberFormat="1" applyFont="1" applyFill="1" applyBorder="1" applyAlignment="1">
      <alignment horizontal="center"/>
    </xf>
    <xf numFmtId="43" fontId="31" fillId="5" borderId="0" xfId="5" applyNumberFormat="1" applyFont="1" applyFill="1" applyBorder="1" applyAlignment="1">
      <alignment horizontal="center" vertical="center"/>
    </xf>
    <xf numFmtId="43" fontId="31" fillId="5" borderId="1" xfId="5" applyNumberFormat="1" applyFont="1" applyFill="1" applyBorder="1" applyAlignment="1">
      <alignment horizontal="center" vertical="center"/>
    </xf>
    <xf numFmtId="167" fontId="40" fillId="5" borderId="0" xfId="1" applyNumberFormat="1" applyFont="1" applyFill="1" applyBorder="1"/>
    <xf numFmtId="43" fontId="40" fillId="5" borderId="0" xfId="5" applyNumberFormat="1" applyFont="1" applyFill="1" applyBorder="1" applyAlignment="1">
      <alignment horizontal="center" vertical="center"/>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19" fillId="3" borderId="0" xfId="0" applyFont="1" applyFill="1" applyBorder="1" applyAlignment="1">
      <alignment horizontal="center"/>
    </xf>
    <xf numFmtId="0" fontId="41" fillId="3" borderId="0" xfId="0" applyFont="1" applyFill="1" applyBorder="1" applyAlignment="1">
      <alignment horizontal="center"/>
    </xf>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168" fontId="0" fillId="2" borderId="0" xfId="5" applyNumberFormat="1" applyFont="1" applyFill="1" applyBorder="1" applyAlignment="1">
      <alignment horizontal="center"/>
    </xf>
    <xf numFmtId="167" fontId="0" fillId="2" borderId="0" xfId="1" applyNumberFormat="1" applyFont="1" applyFill="1" applyBorder="1" applyAlignment="1">
      <alignment horizontal="center"/>
    </xf>
    <xf numFmtId="4" fontId="5" fillId="2" borderId="0" xfId="0" applyNumberFormat="1" applyFont="1" applyFill="1" applyBorder="1" applyAlignment="1">
      <alignment horizontal="right" indent="1"/>
    </xf>
    <xf numFmtId="0" fontId="0" fillId="2" borderId="1" xfId="0" applyFill="1" applyBorder="1" applyAlignment="1">
      <alignment horizontal="left"/>
    </xf>
    <xf numFmtId="0" fontId="0" fillId="2" borderId="1" xfId="0" applyFill="1" applyBorder="1"/>
    <xf numFmtId="167" fontId="0" fillId="2" borderId="1" xfId="1" applyNumberFormat="1" applyFont="1" applyFill="1" applyBorder="1" applyAlignment="1">
      <alignment horizontal="center"/>
    </xf>
    <xf numFmtId="4" fontId="3" fillId="2" borderId="0" xfId="0" applyNumberFormat="1" applyFont="1" applyFill="1" applyAlignment="1">
      <alignment horizontal="right" indent="1"/>
    </xf>
    <xf numFmtId="168" fontId="3" fillId="2" borderId="2" xfId="5"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7" fontId="3" fillId="2" borderId="2" xfId="1" applyNumberFormat="1" applyFont="1" applyFill="1" applyBorder="1" applyAlignment="1">
      <alignment horizontal="center"/>
    </xf>
    <xf numFmtId="168"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3" fontId="12" fillId="2" borderId="0" xfId="5" applyFont="1" applyFill="1" applyBorder="1" applyAlignment="1">
      <alignment horizontal="center"/>
    </xf>
    <xf numFmtId="167" fontId="1" fillId="2" borderId="0" xfId="1" applyNumberFormat="1" applyFont="1" applyFill="1" applyAlignment="1">
      <alignment horizontal="center"/>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43" fontId="18" fillId="2" borderId="2" xfId="5" applyFont="1" applyFill="1" applyBorder="1" applyAlignment="1">
      <alignment horizontal="center"/>
    </xf>
    <xf numFmtId="167" fontId="18" fillId="2" borderId="2" xfId="1" applyNumberFormat="1" applyFont="1" applyFill="1" applyBorder="1" applyAlignment="1">
      <alignment horizontal="center"/>
    </xf>
    <xf numFmtId="0" fontId="0" fillId="2" borderId="12" xfId="0" applyFill="1" applyBorder="1"/>
    <xf numFmtId="0" fontId="0" fillId="2" borderId="12" xfId="0" applyFont="1" applyFill="1" applyBorder="1" applyAlignment="1">
      <alignment horizontal="center"/>
    </xf>
    <xf numFmtId="168" fontId="3" fillId="2" borderId="0" xfId="0" applyNumberFormat="1" applyFont="1" applyFill="1" applyAlignment="1">
      <alignment horizontal="center"/>
    </xf>
    <xf numFmtId="167" fontId="17" fillId="2" borderId="0" xfId="1" applyNumberFormat="1" applyFont="1" applyFill="1" applyAlignment="1">
      <alignment horizontal="center"/>
    </xf>
    <xf numFmtId="167" fontId="17" fillId="2" borderId="1" xfId="1" applyNumberFormat="1" applyFont="1" applyFill="1" applyBorder="1" applyAlignment="1">
      <alignment horizontal="center"/>
    </xf>
    <xf numFmtId="167" fontId="45" fillId="2" borderId="0" xfId="1" applyNumberFormat="1" applyFont="1" applyFill="1" applyAlignment="1">
      <alignment horizontal="center"/>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1" fillId="4" borderId="0" xfId="0" applyFont="1" applyFill="1" applyBorder="1" applyAlignment="1">
      <alignment horizontal="center" vertical="center" wrapText="1"/>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6" fontId="34" fillId="4" borderId="0" xfId="0" applyNumberFormat="1" applyFont="1" applyFill="1" applyBorder="1" applyAlignment="1">
      <alignment horizontal="center" vertical="center"/>
    </xf>
    <xf numFmtId="166"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8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2159000</xdr:colOff>
      <xdr:row>52</xdr:row>
      <xdr:rowOff>174625</xdr:rowOff>
    </xdr:from>
    <xdr:to>
      <xdr:col>8</xdr:col>
      <xdr:colOff>714375</xdr:colOff>
      <xdr:row>74</xdr:row>
      <xdr:rowOff>0</xdr:rowOff>
    </xdr:to>
    <xdr:pic>
      <xdr:nvPicPr>
        <xdr:cNvPr id="2" name="1 Imagen"/>
        <xdr:cNvPicPr>
          <a:picLocks noChangeAspect="1"/>
        </xdr:cNvPicPr>
      </xdr:nvPicPr>
      <xdr:blipFill>
        <a:blip xmlns:r="http://schemas.openxmlformats.org/officeDocument/2006/relationships" r:embed="rId1"/>
        <a:stretch>
          <a:fillRect/>
        </a:stretch>
      </xdr:blipFill>
      <xdr:spPr>
        <a:xfrm>
          <a:off x="2921000" y="10620375"/>
          <a:ext cx="7397750" cy="4016375"/>
        </a:xfrm>
        <a:prstGeom prst="rect">
          <a:avLst/>
        </a:prstGeom>
      </xdr:spPr>
    </xdr:pic>
    <xdr:clientData/>
  </xdr:twoCellAnchor>
  <xdr:twoCellAnchor editAs="oneCell">
    <xdr:from>
      <xdr:col>1</xdr:col>
      <xdr:colOff>2238375</xdr:colOff>
      <xdr:row>34</xdr:row>
      <xdr:rowOff>190498</xdr:rowOff>
    </xdr:from>
    <xdr:to>
      <xdr:col>9</xdr:col>
      <xdr:colOff>906379</xdr:colOff>
      <xdr:row>52</xdr:row>
      <xdr:rowOff>126999</xdr:rowOff>
    </xdr:to>
    <xdr:pic>
      <xdr:nvPicPr>
        <xdr:cNvPr id="3" name="2 Imagen"/>
        <xdr:cNvPicPr>
          <a:picLocks noChangeAspect="1"/>
        </xdr:cNvPicPr>
      </xdr:nvPicPr>
      <xdr:blipFill>
        <a:blip xmlns:r="http://schemas.openxmlformats.org/officeDocument/2006/relationships" r:embed="rId2"/>
        <a:stretch>
          <a:fillRect/>
        </a:stretch>
      </xdr:blipFill>
      <xdr:spPr>
        <a:xfrm>
          <a:off x="3000375" y="7207248"/>
          <a:ext cx="8542254" cy="33655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raspaso%20DS/Informes/Mensuales/Mensual/Informe%20Mensual%20FEES%20Diciembre%20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2)"/>
      <sheetName val="Portafolio"/>
      <sheetName val="Informe"/>
      <sheetName val="Informe Inglés"/>
      <sheetName val="Variacion Valor Mercado MINISTR"/>
      <sheetName val="Tablas"/>
      <sheetName val="Tablas Ingles"/>
      <sheetName val="Pais"/>
      <sheetName val="Pais Ingles"/>
      <sheetName val="Gráfico Valor Mercado"/>
      <sheetName val="Evolucion"/>
      <sheetName val="tabla1"/>
      <sheetName val="tabla2"/>
      <sheetName val="Hoja1"/>
      <sheetName val="Pais-sob"/>
      <sheetName val="Rating"/>
    </sheetNames>
    <sheetDataSet>
      <sheetData sheetId="0"/>
      <sheetData sheetId="1"/>
      <sheetData sheetId="2"/>
      <sheetData sheetId="3"/>
      <sheetData sheetId="4"/>
      <sheetData sheetId="5"/>
      <sheetData sheetId="6"/>
      <sheetData sheetId="7"/>
      <sheetData sheetId="8"/>
      <sheetData sheetId="9"/>
      <sheetData sheetId="10">
        <row r="4">
          <cell r="B4" t="str">
            <v>FEES</v>
          </cell>
          <cell r="D4" t="str">
            <v>Retiro Acumulado FEES</v>
          </cell>
        </row>
        <row r="8">
          <cell r="A8">
            <v>39172</v>
          </cell>
          <cell r="B8">
            <v>7137.2881901031778</v>
          </cell>
          <cell r="D8">
            <v>0</v>
          </cell>
        </row>
        <row r="9">
          <cell r="A9">
            <v>39202</v>
          </cell>
          <cell r="B9">
            <v>7190.6942921743776</v>
          </cell>
          <cell r="D9">
            <v>0</v>
          </cell>
        </row>
        <row r="10">
          <cell r="A10">
            <v>39233</v>
          </cell>
          <cell r="B10">
            <v>7126.0846214346984</v>
          </cell>
          <cell r="D10">
            <v>0</v>
          </cell>
        </row>
        <row r="11">
          <cell r="A11">
            <v>39263</v>
          </cell>
          <cell r="B11">
            <v>9657.4454476800001</v>
          </cell>
          <cell r="D11">
            <v>0</v>
          </cell>
        </row>
        <row r="12">
          <cell r="A12">
            <v>39294</v>
          </cell>
          <cell r="B12">
            <v>9832.4906242500001</v>
          </cell>
          <cell r="D12">
            <v>0</v>
          </cell>
        </row>
        <row r="13">
          <cell r="A13">
            <v>39325</v>
          </cell>
          <cell r="B13">
            <v>9930.5901984700013</v>
          </cell>
          <cell r="D13">
            <v>0</v>
          </cell>
        </row>
        <row r="14">
          <cell r="A14">
            <v>39355</v>
          </cell>
          <cell r="B14">
            <v>11153.035710299999</v>
          </cell>
          <cell r="D14">
            <v>0</v>
          </cell>
        </row>
        <row r="15">
          <cell r="A15">
            <v>39386</v>
          </cell>
          <cell r="B15">
            <v>11786.389350110001</v>
          </cell>
          <cell r="D15">
            <v>0</v>
          </cell>
        </row>
        <row r="16">
          <cell r="A16">
            <v>39416</v>
          </cell>
          <cell r="B16">
            <v>13059.336493890001</v>
          </cell>
          <cell r="D16">
            <v>0</v>
          </cell>
        </row>
        <row r="17">
          <cell r="A17">
            <v>39447</v>
          </cell>
          <cell r="B17">
            <v>14032.605422910001</v>
          </cell>
          <cell r="D17">
            <v>0</v>
          </cell>
        </row>
        <row r="18">
          <cell r="A18">
            <v>39478</v>
          </cell>
          <cell r="B18">
            <v>14916.135193940001</v>
          </cell>
          <cell r="D18">
            <v>0</v>
          </cell>
        </row>
        <row r="19">
          <cell r="A19">
            <v>39507</v>
          </cell>
          <cell r="B19">
            <v>15222.539385329999</v>
          </cell>
          <cell r="D19">
            <v>0</v>
          </cell>
        </row>
        <row r="20">
          <cell r="A20">
            <v>39538</v>
          </cell>
          <cell r="B20">
            <v>17191.983994899998</v>
          </cell>
          <cell r="D20">
            <v>0</v>
          </cell>
        </row>
        <row r="21">
          <cell r="A21">
            <v>39568</v>
          </cell>
          <cell r="B21">
            <v>17251.328582549999</v>
          </cell>
          <cell r="D21">
            <v>0</v>
          </cell>
        </row>
        <row r="22">
          <cell r="A22">
            <v>39599</v>
          </cell>
          <cell r="B22">
            <v>17133.989138510002</v>
          </cell>
          <cell r="D22">
            <v>0</v>
          </cell>
        </row>
        <row r="23">
          <cell r="A23">
            <v>39629</v>
          </cell>
          <cell r="B23">
            <v>18770.377703269998</v>
          </cell>
          <cell r="D23">
            <v>0</v>
          </cell>
        </row>
        <row r="24">
          <cell r="A24">
            <v>39660</v>
          </cell>
          <cell r="B24">
            <v>19770.810886580002</v>
          </cell>
          <cell r="D24">
            <v>0</v>
          </cell>
        </row>
        <row r="25">
          <cell r="A25">
            <v>39691</v>
          </cell>
          <cell r="B25">
            <v>19463.96551799</v>
          </cell>
          <cell r="D25">
            <v>0</v>
          </cell>
        </row>
        <row r="26">
          <cell r="A26">
            <v>39721</v>
          </cell>
          <cell r="B26">
            <v>19268.316702460001</v>
          </cell>
          <cell r="D26">
            <v>0</v>
          </cell>
        </row>
        <row r="27">
          <cell r="A27">
            <v>39752</v>
          </cell>
          <cell r="B27">
            <v>18791.478193029998</v>
          </cell>
          <cell r="D27">
            <v>0</v>
          </cell>
        </row>
        <row r="28">
          <cell r="A28">
            <v>39782</v>
          </cell>
          <cell r="B28">
            <v>19167.531004019998</v>
          </cell>
          <cell r="D28">
            <v>0</v>
          </cell>
        </row>
        <row r="29">
          <cell r="A29">
            <v>39813</v>
          </cell>
          <cell r="B29">
            <v>20210.675538769996</v>
          </cell>
          <cell r="D29">
            <v>0</v>
          </cell>
        </row>
        <row r="30">
          <cell r="A30">
            <v>39844</v>
          </cell>
          <cell r="B30">
            <v>19542.290246650005</v>
          </cell>
          <cell r="D30">
            <v>0</v>
          </cell>
        </row>
        <row r="31">
          <cell r="A31">
            <v>39872</v>
          </cell>
          <cell r="B31">
            <v>19335.101483509996</v>
          </cell>
          <cell r="D31">
            <v>0</v>
          </cell>
        </row>
        <row r="32">
          <cell r="A32">
            <v>39903</v>
          </cell>
          <cell r="B32">
            <v>19618.153137819998</v>
          </cell>
          <cell r="D32">
            <v>200</v>
          </cell>
        </row>
        <row r="33">
          <cell r="A33">
            <v>39933</v>
          </cell>
          <cell r="B33">
            <v>17980.051632809998</v>
          </cell>
          <cell r="D33">
            <v>1750</v>
          </cell>
        </row>
        <row r="34">
          <cell r="A34">
            <v>39964</v>
          </cell>
          <cell r="B34">
            <v>17509.554513240004</v>
          </cell>
          <cell r="D34">
            <v>2700</v>
          </cell>
        </row>
        <row r="35">
          <cell r="A35">
            <v>39994</v>
          </cell>
          <cell r="B35">
            <v>15767.39227952</v>
          </cell>
          <cell r="D35">
            <v>4376.70579507</v>
          </cell>
        </row>
        <row r="36">
          <cell r="A36">
            <v>40025</v>
          </cell>
          <cell r="B36">
            <v>15015.243716499997</v>
          </cell>
          <cell r="D36">
            <v>5256.70579507</v>
          </cell>
        </row>
        <row r="37">
          <cell r="A37">
            <v>40056</v>
          </cell>
          <cell r="B37">
            <v>14342.690987129999</v>
          </cell>
          <cell r="D37">
            <v>6096.70579507</v>
          </cell>
        </row>
        <row r="38">
          <cell r="A38">
            <v>40086</v>
          </cell>
          <cell r="B38">
            <v>13709.08153652</v>
          </cell>
          <cell r="D38">
            <v>6936.70579507</v>
          </cell>
        </row>
        <row r="39">
          <cell r="A39">
            <v>40117</v>
          </cell>
          <cell r="B39">
            <v>12928.549539600002</v>
          </cell>
          <cell r="D39">
            <v>7776.70579507</v>
          </cell>
        </row>
        <row r="40">
          <cell r="A40">
            <v>40147</v>
          </cell>
          <cell r="B40">
            <v>12603.607700340002</v>
          </cell>
          <cell r="D40">
            <v>8336.70579507</v>
          </cell>
        </row>
        <row r="41">
          <cell r="A41">
            <v>40178</v>
          </cell>
          <cell r="B41">
            <v>11284.784533290001</v>
          </cell>
          <cell r="D41">
            <v>9277.70579507</v>
          </cell>
        </row>
        <row r="42">
          <cell r="A42">
            <v>40209</v>
          </cell>
          <cell r="B42">
            <v>11258.070255240002</v>
          </cell>
          <cell r="D42">
            <v>9277.70579507</v>
          </cell>
        </row>
        <row r="43">
          <cell r="A43">
            <v>40237</v>
          </cell>
          <cell r="B43">
            <v>11238.038133720001</v>
          </cell>
          <cell r="D43">
            <v>9277.70579507</v>
          </cell>
        </row>
        <row r="44">
          <cell r="A44">
            <v>40268</v>
          </cell>
          <cell r="B44">
            <v>11129.956383980001</v>
          </cell>
          <cell r="D44">
            <v>9277.70579507</v>
          </cell>
        </row>
        <row r="45">
          <cell r="A45">
            <v>40298</v>
          </cell>
          <cell r="B45">
            <v>11100.129976749999</v>
          </cell>
          <cell r="D45">
            <v>9277.70579507</v>
          </cell>
        </row>
        <row r="46">
          <cell r="A46">
            <v>40329</v>
          </cell>
          <cell r="B46">
            <v>10868.214979970002</v>
          </cell>
          <cell r="D46">
            <v>9277.70579507</v>
          </cell>
        </row>
        <row r="47">
          <cell r="A47">
            <v>40359</v>
          </cell>
          <cell r="B47">
            <v>10799.031015230003</v>
          </cell>
          <cell r="D47">
            <v>9427.70579507</v>
          </cell>
        </row>
        <row r="48">
          <cell r="A48">
            <v>40390</v>
          </cell>
          <cell r="B48">
            <v>11104.638920200001</v>
          </cell>
          <cell r="D48">
            <v>9427.70579507</v>
          </cell>
        </row>
        <row r="49">
          <cell r="A49">
            <v>40421</v>
          </cell>
          <cell r="B49">
            <v>12472.275216540002</v>
          </cell>
          <cell r="D49">
            <v>9427.70579507</v>
          </cell>
        </row>
        <row r="50">
          <cell r="A50">
            <v>40451</v>
          </cell>
          <cell r="B50">
            <v>12851.815388660001</v>
          </cell>
          <cell r="D50">
            <v>9427.70579507</v>
          </cell>
        </row>
        <row r="51">
          <cell r="A51">
            <v>40482</v>
          </cell>
          <cell r="B51">
            <v>12988.85443902</v>
          </cell>
          <cell r="D51">
            <v>9427.70579507</v>
          </cell>
        </row>
        <row r="52">
          <cell r="A52">
            <v>40512</v>
          </cell>
          <cell r="B52">
            <v>12582.042676570001</v>
          </cell>
          <cell r="D52">
            <v>9427.70579507</v>
          </cell>
        </row>
        <row r="53">
          <cell r="A53">
            <v>40543</v>
          </cell>
          <cell r="B53">
            <v>12720.101154550001</v>
          </cell>
          <cell r="D53">
            <v>9427.70579507</v>
          </cell>
        </row>
        <row r="54">
          <cell r="A54">
            <v>40574</v>
          </cell>
          <cell r="B54">
            <v>12792.444263380001</v>
          </cell>
          <cell r="D54">
            <v>9427.70579507</v>
          </cell>
        </row>
        <row r="55">
          <cell r="A55">
            <v>40602</v>
          </cell>
          <cell r="B55">
            <v>12833.712092369999</v>
          </cell>
          <cell r="D55">
            <v>9427.70579507</v>
          </cell>
        </row>
        <row r="56">
          <cell r="A56">
            <v>40633</v>
          </cell>
          <cell r="B56">
            <v>12941.796887579998</v>
          </cell>
          <cell r="D56">
            <v>9427.70579507</v>
          </cell>
        </row>
        <row r="57">
          <cell r="A57">
            <v>40663</v>
          </cell>
          <cell r="B57">
            <v>13269.98533627</v>
          </cell>
          <cell r="D57">
            <v>9427.70579507</v>
          </cell>
        </row>
        <row r="58">
          <cell r="A58">
            <v>40694</v>
          </cell>
          <cell r="B58">
            <v>13196.57623526</v>
          </cell>
          <cell r="D58">
            <v>9427.70579507</v>
          </cell>
        </row>
        <row r="59">
          <cell r="A59">
            <v>40724</v>
          </cell>
          <cell r="B59">
            <v>13271.16554061</v>
          </cell>
          <cell r="D59">
            <v>9427.70579507</v>
          </cell>
        </row>
        <row r="60">
          <cell r="A60">
            <v>40755</v>
          </cell>
          <cell r="B60">
            <v>13411.40343893</v>
          </cell>
          <cell r="D60">
            <v>9427.70579507</v>
          </cell>
        </row>
        <row r="61">
          <cell r="A61">
            <v>40786</v>
          </cell>
          <cell r="B61">
            <v>13577.253927010001</v>
          </cell>
          <cell r="D61">
            <v>9427.70579507</v>
          </cell>
        </row>
        <row r="62">
          <cell r="A62">
            <v>40816</v>
          </cell>
          <cell r="B62">
            <v>13223.271802279998</v>
          </cell>
          <cell r="D62">
            <v>9427.70579507</v>
          </cell>
        </row>
        <row r="63">
          <cell r="A63">
            <v>40847</v>
          </cell>
          <cell r="B63">
            <v>13418.694955250005</v>
          </cell>
          <cell r="D63">
            <v>9427.70579507</v>
          </cell>
        </row>
        <row r="64">
          <cell r="A64">
            <v>40877</v>
          </cell>
          <cell r="B64">
            <v>13265.728631959999</v>
          </cell>
          <cell r="D64">
            <v>9427.70579507</v>
          </cell>
        </row>
        <row r="65">
          <cell r="A65">
            <v>40907</v>
          </cell>
          <cell r="B65">
            <v>13156.032094990001</v>
          </cell>
          <cell r="D65">
            <v>9427.70579507</v>
          </cell>
        </row>
        <row r="66">
          <cell r="A66">
            <v>40939</v>
          </cell>
          <cell r="B66">
            <v>14950.766832410003</v>
          </cell>
          <cell r="D66">
            <v>9427.70579507</v>
          </cell>
        </row>
        <row r="67">
          <cell r="A67">
            <v>40968</v>
          </cell>
          <cell r="B67">
            <v>14974.513393630001</v>
          </cell>
          <cell r="D67">
            <v>9427.70579507</v>
          </cell>
        </row>
        <row r="68">
          <cell r="A68">
            <v>40999</v>
          </cell>
          <cell r="B68">
            <v>14905.87703016</v>
          </cell>
          <cell r="D68">
            <v>9427.70579507</v>
          </cell>
        </row>
        <row r="69">
          <cell r="A69">
            <v>41029</v>
          </cell>
          <cell r="B69">
            <v>14998.864507429998</v>
          </cell>
          <cell r="D69">
            <v>9427.70579507</v>
          </cell>
        </row>
        <row r="70">
          <cell r="A70">
            <v>41060</v>
          </cell>
          <cell r="B70">
            <v>14700.6488751</v>
          </cell>
          <cell r="D70">
            <v>9427.70579507</v>
          </cell>
        </row>
        <row r="71">
          <cell r="A71">
            <v>41090</v>
          </cell>
          <cell r="B71">
            <v>14786.354004289993</v>
          </cell>
          <cell r="D71">
            <v>9427.70579507</v>
          </cell>
        </row>
        <row r="72">
          <cell r="A72">
            <v>41121</v>
          </cell>
          <cell r="B72">
            <v>14719.256256629998</v>
          </cell>
          <cell r="D72">
            <v>9427.70579507</v>
          </cell>
        </row>
        <row r="73">
          <cell r="A73">
            <v>41152</v>
          </cell>
          <cell r="B73">
            <v>14853.143239000001</v>
          </cell>
          <cell r="D73">
            <v>9427.70579507</v>
          </cell>
        </row>
        <row r="74">
          <cell r="A74">
            <v>41182</v>
          </cell>
          <cell r="B74">
            <v>14981.029242370001</v>
          </cell>
          <cell r="D74">
            <v>9427.70579507</v>
          </cell>
        </row>
        <row r="75">
          <cell r="A75">
            <v>41213</v>
          </cell>
          <cell r="B75">
            <v>14977.687693600001</v>
          </cell>
          <cell r="D75">
            <v>9427.70579507</v>
          </cell>
        </row>
        <row r="76">
          <cell r="A76">
            <v>41243</v>
          </cell>
          <cell r="B76">
            <v>14989.92876157</v>
          </cell>
          <cell r="D76">
            <v>9427.70579507</v>
          </cell>
        </row>
        <row r="77">
          <cell r="A77">
            <v>41274</v>
          </cell>
          <cell r="B77">
            <v>14998</v>
          </cell>
          <cell r="D77">
            <v>9427.70579507</v>
          </cell>
        </row>
        <row r="78">
          <cell r="A78">
            <v>41305</v>
          </cell>
          <cell r="B78">
            <v>15032.356136029999</v>
          </cell>
          <cell r="D78">
            <v>9427.70579507</v>
          </cell>
        </row>
        <row r="79">
          <cell r="A79">
            <v>41333</v>
          </cell>
          <cell r="B79">
            <v>14858.93692647</v>
          </cell>
          <cell r="D79">
            <v>9427.70579507</v>
          </cell>
        </row>
        <row r="80">
          <cell r="A80">
            <v>41364</v>
          </cell>
          <cell r="B80">
            <v>14754.647695469999</v>
          </cell>
          <cell r="D80">
            <v>9427.70579507</v>
          </cell>
        </row>
        <row r="81">
          <cell r="A81">
            <v>41394</v>
          </cell>
          <cell r="B81">
            <v>14882.277247940001</v>
          </cell>
          <cell r="D81">
            <v>9427.70579507</v>
          </cell>
        </row>
        <row r="82">
          <cell r="A82">
            <v>41425</v>
          </cell>
          <cell r="B82">
            <v>15240.625892709999</v>
          </cell>
          <cell r="D82">
            <v>9427.70579507</v>
          </cell>
        </row>
        <row r="83">
          <cell r="A83">
            <v>41455</v>
          </cell>
          <cell r="B83">
            <v>15207.82796764</v>
          </cell>
          <cell r="D83">
            <v>9427.70579507</v>
          </cell>
        </row>
        <row r="84">
          <cell r="A84">
            <v>41486</v>
          </cell>
          <cell r="B84">
            <v>15378.853228510001</v>
          </cell>
          <cell r="D84">
            <v>9427.70579507</v>
          </cell>
        </row>
        <row r="85">
          <cell r="A85">
            <v>41517</v>
          </cell>
          <cell r="B85">
            <v>15279.53522844</v>
          </cell>
          <cell r="D85">
            <v>9427.70579507</v>
          </cell>
        </row>
        <row r="86">
          <cell r="A86">
            <v>41547</v>
          </cell>
          <cell r="B86">
            <v>15559.486370319999</v>
          </cell>
          <cell r="D86">
            <v>9427.70579507</v>
          </cell>
        </row>
        <row r="87">
          <cell r="A87">
            <v>41578</v>
          </cell>
          <cell r="B87">
            <v>15696.28620472</v>
          </cell>
          <cell r="D87">
            <v>9427.70579507</v>
          </cell>
        </row>
        <row r="88">
          <cell r="A88">
            <v>41608</v>
          </cell>
          <cell r="B88">
            <v>15556.511541450007</v>
          </cell>
          <cell r="D88">
            <v>9427.70579507</v>
          </cell>
        </row>
        <row r="89">
          <cell r="A89">
            <v>41639</v>
          </cell>
          <cell r="B89">
            <v>15419.12583219</v>
          </cell>
          <cell r="D89">
            <v>9427.70579507</v>
          </cell>
        </row>
        <row r="90">
          <cell r="A90">
            <v>41670</v>
          </cell>
          <cell r="B90">
            <v>15561.222301709993</v>
          </cell>
          <cell r="D90">
            <v>9427.70579507</v>
          </cell>
        </row>
        <row r="91">
          <cell r="A91">
            <v>41698</v>
          </cell>
          <cell r="B91">
            <v>15773.88736891</v>
          </cell>
          <cell r="D91">
            <v>9427.70579507</v>
          </cell>
        </row>
        <row r="92">
          <cell r="A92">
            <v>41729</v>
          </cell>
          <cell r="B92">
            <v>15724.429525909996</v>
          </cell>
          <cell r="D92">
            <v>9427.70579507</v>
          </cell>
        </row>
        <row r="93">
          <cell r="A93">
            <v>41759</v>
          </cell>
          <cell r="B93">
            <v>15852.758223680001</v>
          </cell>
          <cell r="D93">
            <v>9427.70579507</v>
          </cell>
        </row>
        <row r="94">
          <cell r="A94">
            <v>41790</v>
          </cell>
          <cell r="B94">
            <v>15937.367363740002</v>
          </cell>
          <cell r="D94">
            <v>9427.70579507</v>
          </cell>
        </row>
        <row r="95">
          <cell r="A95">
            <v>41820</v>
          </cell>
          <cell r="B95">
            <v>15514.022167409999</v>
          </cell>
          <cell r="D95">
            <v>9926.6406110766911</v>
          </cell>
        </row>
        <row r="96">
          <cell r="A96">
            <v>41851</v>
          </cell>
          <cell r="B96">
            <v>15345.749014010002</v>
          </cell>
          <cell r="D96">
            <v>9926.6406110766911</v>
          </cell>
        </row>
        <row r="97">
          <cell r="A97">
            <v>41882</v>
          </cell>
          <cell r="B97">
            <v>15395.35467689</v>
          </cell>
          <cell r="D97">
            <v>9926.6406110766911</v>
          </cell>
        </row>
        <row r="98">
          <cell r="A98">
            <v>41912</v>
          </cell>
          <cell r="B98">
            <v>14937.529165439999</v>
          </cell>
          <cell r="D98">
            <v>9926.6406110766911</v>
          </cell>
        </row>
        <row r="99">
          <cell r="A99">
            <v>41943</v>
          </cell>
          <cell r="B99">
            <v>14928.318225999998</v>
          </cell>
          <cell r="D99">
            <v>9926.6406110766911</v>
          </cell>
        </row>
        <row r="100">
          <cell r="A100">
            <v>41973</v>
          </cell>
          <cell r="B100">
            <v>14848.178324649998</v>
          </cell>
          <cell r="D100">
            <v>9926.6406110766911</v>
          </cell>
        </row>
        <row r="101">
          <cell r="A101">
            <v>41974</v>
          </cell>
          <cell r="B101">
            <v>14688.820967889997</v>
          </cell>
          <cell r="D101">
            <v>9926.6406110766911</v>
          </cell>
        </row>
      </sheetData>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P76"/>
  <sheetViews>
    <sheetView topLeftCell="A25" zoomScale="60" zoomScaleNormal="60" workbookViewId="0">
      <selection activeCell="L50" sqref="L50"/>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3" width="16.28515625" style="1" customWidth="1"/>
    <col min="14" max="15" width="17.28515625" style="1" customWidth="1"/>
    <col min="16" max="16" width="16.5703125" style="1" bestFit="1" customWidth="1"/>
    <col min="17" max="16384" width="11.42578125" style="1"/>
  </cols>
  <sheetData>
    <row r="1" spans="2:15" ht="21" x14ac:dyDescent="0.35">
      <c r="B1" s="10" t="s">
        <v>13</v>
      </c>
    </row>
    <row r="2" spans="2:15" x14ac:dyDescent="0.25"/>
    <row r="3" spans="2:15" x14ac:dyDescent="0.25"/>
    <row r="4" spans="2:15" ht="15" customHeight="1" x14ac:dyDescent="0.25">
      <c r="B4" s="50" t="s">
        <v>44</v>
      </c>
      <c r="C4" s="144">
        <v>2007</v>
      </c>
      <c r="D4" s="144">
        <v>2008</v>
      </c>
      <c r="E4" s="144">
        <v>2009</v>
      </c>
      <c r="F4" s="144">
        <v>2010</v>
      </c>
      <c r="G4" s="144">
        <v>2011</v>
      </c>
      <c r="H4" s="144">
        <v>2012</v>
      </c>
      <c r="I4" s="147" t="s">
        <v>96</v>
      </c>
      <c r="J4" s="145">
        <v>2014</v>
      </c>
      <c r="K4" s="145"/>
      <c r="L4" s="145"/>
      <c r="M4" s="145"/>
      <c r="N4" s="145"/>
      <c r="O4" s="101"/>
    </row>
    <row r="5" spans="2:15" ht="15.75" x14ac:dyDescent="0.25">
      <c r="B5" s="51" t="s">
        <v>0</v>
      </c>
      <c r="C5" s="144"/>
      <c r="D5" s="144"/>
      <c r="E5" s="144"/>
      <c r="F5" s="144"/>
      <c r="G5" s="144"/>
      <c r="H5" s="144"/>
      <c r="I5" s="147"/>
      <c r="J5" s="52" t="s">
        <v>80</v>
      </c>
      <c r="K5" s="52" t="s">
        <v>82</v>
      </c>
      <c r="L5" s="52" t="s">
        <v>100</v>
      </c>
      <c r="M5" s="52" t="s">
        <v>101</v>
      </c>
      <c r="N5" s="52" t="s">
        <v>103</v>
      </c>
      <c r="O5" s="52" t="s">
        <v>104</v>
      </c>
    </row>
    <row r="6" spans="2:15" ht="18" x14ac:dyDescent="0.25">
      <c r="B6" s="49" t="s">
        <v>97</v>
      </c>
      <c r="C6" s="91">
        <v>4216.2912572799996</v>
      </c>
      <c r="D6" s="91">
        <v>5957.1184612000006</v>
      </c>
      <c r="E6" s="91">
        <v>3373.6570606099999</v>
      </c>
      <c r="F6" s="91">
        <v>3773.4960356099996</v>
      </c>
      <c r="G6" s="91">
        <v>3939.3306629500007</v>
      </c>
      <c r="H6" s="91">
        <v>4488.13777089</v>
      </c>
      <c r="I6" s="91">
        <v>5107.56740575</v>
      </c>
      <c r="J6" s="91">
        <v>5236.2734438500001</v>
      </c>
      <c r="K6" s="91">
        <v>5091.131472</v>
      </c>
      <c r="L6" s="91">
        <v>5052.8919823300002</v>
      </c>
      <c r="M6" s="91">
        <v>5053.2661741599977</v>
      </c>
      <c r="N6" s="91">
        <v>4927.6909164300032</v>
      </c>
      <c r="O6" s="91">
        <v>4934.7597002099974</v>
      </c>
    </row>
    <row r="7" spans="2:15" ht="15.75" x14ac:dyDescent="0.25">
      <c r="B7" s="53" t="s">
        <v>45</v>
      </c>
      <c r="C7" s="92">
        <v>9323.7256759700012</v>
      </c>
      <c r="D7" s="92">
        <v>13583.622610800001</v>
      </c>
      <c r="E7" s="92">
        <v>7508.8538014700016</v>
      </c>
      <c r="F7" s="91">
        <v>8501.341879110003</v>
      </c>
      <c r="G7" s="92">
        <v>8755.8317868400027</v>
      </c>
      <c r="H7" s="92">
        <v>9987.3672967500006</v>
      </c>
      <c r="I7" s="91">
        <v>8524.0845983800009</v>
      </c>
      <c r="J7" s="91">
        <v>8584.5467112899987</v>
      </c>
      <c r="K7" s="91">
        <v>8828.7473389999996</v>
      </c>
      <c r="L7" s="91">
        <v>8226.4389780700003</v>
      </c>
      <c r="M7" s="91">
        <v>8203.2649734799998</v>
      </c>
      <c r="N7" s="91">
        <v>8236.9232165400008</v>
      </c>
      <c r="O7" s="91">
        <v>8099.2818679500006</v>
      </c>
    </row>
    <row r="8" spans="2:15" ht="15.75" x14ac:dyDescent="0.25">
      <c r="B8" s="53" t="s">
        <v>46</v>
      </c>
      <c r="C8" s="92">
        <v>492.58848966000005</v>
      </c>
      <c r="D8" s="92">
        <v>669.93446676999997</v>
      </c>
      <c r="E8" s="92">
        <v>402.27367120999997</v>
      </c>
      <c r="F8" s="92">
        <v>445.26323982999992</v>
      </c>
      <c r="G8" s="92">
        <v>461.47998080000008</v>
      </c>
      <c r="H8" s="92">
        <v>522.01358978999997</v>
      </c>
      <c r="I8" s="91">
        <v>541.64268302000005</v>
      </c>
      <c r="J8" s="91">
        <v>643.84746512000015</v>
      </c>
      <c r="K8" s="91">
        <v>431.17326444000008</v>
      </c>
      <c r="L8" s="91">
        <v>521.29666050000003</v>
      </c>
      <c r="M8" s="91">
        <v>526.43767009999988</v>
      </c>
      <c r="N8" s="91">
        <v>519.02454239999997</v>
      </c>
      <c r="O8" s="91">
        <v>512.28718048999997</v>
      </c>
    </row>
    <row r="9" spans="2:15" ht="15.75" x14ac:dyDescent="0.25">
      <c r="B9" s="54" t="s">
        <v>42</v>
      </c>
      <c r="C9" s="93" t="s">
        <v>43</v>
      </c>
      <c r="D9" s="93" t="s">
        <v>43</v>
      </c>
      <c r="E9" s="93" t="s">
        <v>43</v>
      </c>
      <c r="F9" s="93" t="s">
        <v>43</v>
      </c>
      <c r="G9" s="93" t="s">
        <v>43</v>
      </c>
      <c r="H9" s="93" t="s">
        <v>43</v>
      </c>
      <c r="I9" s="93">
        <v>1245.8311450400017</v>
      </c>
      <c r="J9" s="93">
        <v>1259.7619056499998</v>
      </c>
      <c r="K9" s="93">
        <v>1162.9700922899999</v>
      </c>
      <c r="L9" s="93">
        <v>1136.9015445399996</v>
      </c>
      <c r="M9" s="93">
        <v>1145.3494082599996</v>
      </c>
      <c r="N9" s="93">
        <v>1164.539649279998</v>
      </c>
      <c r="O9" s="93">
        <v>1142.4922192399995</v>
      </c>
    </row>
    <row r="10" spans="2:15" ht="15.75" x14ac:dyDescent="0.25">
      <c r="B10" s="55" t="s">
        <v>47</v>
      </c>
      <c r="C10" s="94">
        <v>14032.605422910001</v>
      </c>
      <c r="D10" s="94">
        <v>20210.67553877</v>
      </c>
      <c r="E10" s="94">
        <v>11284.784533290001</v>
      </c>
      <c r="F10" s="94">
        <v>12720.101154550002</v>
      </c>
      <c r="G10" s="94">
        <v>13156.642430590004</v>
      </c>
      <c r="H10" s="94">
        <v>14997.518657430001</v>
      </c>
      <c r="I10" s="94">
        <v>15419.125832190002</v>
      </c>
      <c r="J10" s="94">
        <v>15724.42952591</v>
      </c>
      <c r="K10" s="94">
        <v>15514.022167729998</v>
      </c>
      <c r="L10" s="94">
        <v>14937.529165439999</v>
      </c>
      <c r="M10" s="94">
        <v>14928.318225999998</v>
      </c>
      <c r="N10" s="94">
        <v>14848.178324650004</v>
      </c>
      <c r="O10" s="94">
        <v>14688.820967889997</v>
      </c>
    </row>
    <row r="11" spans="2:15" ht="15.75" x14ac:dyDescent="0.25">
      <c r="B11" s="53" t="s">
        <v>83</v>
      </c>
      <c r="C11" s="53"/>
      <c r="D11" s="56"/>
      <c r="E11" s="53"/>
      <c r="F11" s="53"/>
      <c r="G11" s="53"/>
      <c r="H11" s="53"/>
      <c r="I11" s="53"/>
      <c r="J11" s="57"/>
      <c r="K11" s="57"/>
      <c r="L11" s="57"/>
      <c r="M11" s="57"/>
      <c r="N11" s="58"/>
      <c r="O11" s="58"/>
    </row>
    <row r="12" spans="2:15" ht="15.75" x14ac:dyDescent="0.25">
      <c r="B12" s="53" t="s">
        <v>84</v>
      </c>
      <c r="C12" s="53"/>
      <c r="D12" s="53"/>
      <c r="E12" s="53"/>
      <c r="F12" s="53"/>
      <c r="G12" s="53"/>
      <c r="H12" s="53"/>
      <c r="I12" s="53"/>
      <c r="J12" s="57"/>
      <c r="K12" s="57"/>
      <c r="L12" s="57"/>
      <c r="M12" s="57"/>
      <c r="N12" s="53"/>
      <c r="O12" s="53"/>
    </row>
    <row r="13" spans="2:15" ht="12" customHeight="1" x14ac:dyDescent="0.25">
      <c r="G13" s="2"/>
      <c r="H13" s="2"/>
    </row>
    <row r="14" spans="2:15" ht="15" customHeight="1" x14ac:dyDescent="0.25">
      <c r="B14" s="50" t="s">
        <v>48</v>
      </c>
      <c r="C14" s="144">
        <v>2007</v>
      </c>
      <c r="D14" s="144">
        <v>2008</v>
      </c>
      <c r="E14" s="144">
        <v>2009</v>
      </c>
      <c r="F14" s="144">
        <v>2010</v>
      </c>
      <c r="G14" s="144">
        <v>2011</v>
      </c>
      <c r="H14" s="144">
        <v>2012</v>
      </c>
      <c r="I14" s="147" t="s">
        <v>96</v>
      </c>
      <c r="J14" s="145">
        <v>2014</v>
      </c>
      <c r="K14" s="145"/>
      <c r="L14" s="145"/>
      <c r="M14" s="145"/>
      <c r="N14" s="145"/>
      <c r="O14" s="101"/>
    </row>
    <row r="15" spans="2:15" ht="15.75" x14ac:dyDescent="0.25">
      <c r="B15" s="51" t="s">
        <v>85</v>
      </c>
      <c r="C15" s="144"/>
      <c r="D15" s="144"/>
      <c r="E15" s="144"/>
      <c r="F15" s="144"/>
      <c r="G15" s="144"/>
      <c r="H15" s="144"/>
      <c r="I15" s="147"/>
      <c r="J15" s="52" t="s">
        <v>80</v>
      </c>
      <c r="K15" s="52" t="s">
        <v>82</v>
      </c>
      <c r="L15" s="52" t="s">
        <v>100</v>
      </c>
      <c r="M15" s="52" t="s">
        <v>101</v>
      </c>
      <c r="N15" s="52" t="s">
        <v>103</v>
      </c>
      <c r="O15" s="52" t="s">
        <v>104</v>
      </c>
    </row>
    <row r="16" spans="2:15" ht="15.75" x14ac:dyDescent="0.25">
      <c r="B16" s="53" t="s">
        <v>1</v>
      </c>
      <c r="C16" s="91">
        <v>9283.19209142</v>
      </c>
      <c r="D16" s="91">
        <v>16617.203969329996</v>
      </c>
      <c r="E16" s="91">
        <v>8913.9609656699995</v>
      </c>
      <c r="F16" s="91">
        <v>10112.216696999998</v>
      </c>
      <c r="G16" s="91">
        <v>10949.502272829999</v>
      </c>
      <c r="H16" s="91">
        <v>12746.003334679999</v>
      </c>
      <c r="I16" s="91">
        <v>11450.710295819999</v>
      </c>
      <c r="J16" s="91">
        <v>11973.434689269998</v>
      </c>
      <c r="K16" s="91">
        <v>11390.4765379</v>
      </c>
      <c r="L16" s="91">
        <v>10497.47548218</v>
      </c>
      <c r="M16" s="91">
        <v>10326.660895370002</v>
      </c>
      <c r="N16" s="91">
        <v>9963.082454469999</v>
      </c>
      <c r="O16" s="91">
        <v>9773.0844971000006</v>
      </c>
    </row>
    <row r="17" spans="2:16" ht="15.75" x14ac:dyDescent="0.25">
      <c r="B17" s="53" t="s">
        <v>2</v>
      </c>
      <c r="C17" s="92">
        <v>4216.2912572800005</v>
      </c>
      <c r="D17" s="92">
        <v>3593.4715694400002</v>
      </c>
      <c r="E17" s="92">
        <v>2370.8235676199997</v>
      </c>
      <c r="F17" s="92">
        <v>2607.8844575500002</v>
      </c>
      <c r="G17" s="92">
        <v>2207.1401577600004</v>
      </c>
      <c r="H17" s="92">
        <v>2251.5153227500005</v>
      </c>
      <c r="I17" s="91">
        <v>2722.5843913300005</v>
      </c>
      <c r="J17" s="91">
        <v>2491.2329309900001</v>
      </c>
      <c r="K17" s="91">
        <v>2960.5755372200001</v>
      </c>
      <c r="L17" s="91">
        <v>3303.1521387200019</v>
      </c>
      <c r="M17" s="91">
        <v>3456.307922369997</v>
      </c>
      <c r="N17" s="91">
        <v>3720.5562209000013</v>
      </c>
      <c r="O17" s="91">
        <v>3773.2442515499974</v>
      </c>
    </row>
    <row r="18" spans="2:16" ht="15.75" x14ac:dyDescent="0.25">
      <c r="B18" s="53" t="s">
        <v>3</v>
      </c>
      <c r="C18" s="92">
        <v>533.12207421000005</v>
      </c>
      <c r="D18" s="95">
        <v>0</v>
      </c>
      <c r="E18" s="95">
        <v>0</v>
      </c>
      <c r="F18" s="95">
        <v>0</v>
      </c>
      <c r="G18" s="95">
        <v>0</v>
      </c>
      <c r="H18" s="95">
        <v>0</v>
      </c>
      <c r="I18" s="92" t="s">
        <v>43</v>
      </c>
      <c r="J18" s="92" t="s">
        <v>43</v>
      </c>
      <c r="K18" s="92" t="s">
        <v>43</v>
      </c>
      <c r="L18" s="92" t="s">
        <v>43</v>
      </c>
      <c r="M18" s="92" t="s">
        <v>43</v>
      </c>
      <c r="N18" s="92" t="s">
        <v>43</v>
      </c>
      <c r="O18" s="92" t="s">
        <v>43</v>
      </c>
    </row>
    <row r="19" spans="2:16" ht="15.75" x14ac:dyDescent="0.25">
      <c r="B19" s="54" t="s">
        <v>42</v>
      </c>
      <c r="C19" s="96" t="s">
        <v>43</v>
      </c>
      <c r="D19" s="96">
        <v>0</v>
      </c>
      <c r="E19" s="96">
        <v>0</v>
      </c>
      <c r="F19" s="96">
        <v>0</v>
      </c>
      <c r="G19" s="96">
        <v>0</v>
      </c>
      <c r="H19" s="96">
        <v>0</v>
      </c>
      <c r="I19" s="93">
        <v>1245.8311450400017</v>
      </c>
      <c r="J19" s="93">
        <v>1259.7619056499998</v>
      </c>
      <c r="K19" s="93">
        <v>1162.9700922899999</v>
      </c>
      <c r="L19" s="93">
        <v>1136.9015445399996</v>
      </c>
      <c r="M19" s="93">
        <v>1145.3494082599996</v>
      </c>
      <c r="N19" s="93">
        <v>1164.539649279998</v>
      </c>
      <c r="O19" s="93">
        <v>1142.4922192399995</v>
      </c>
    </row>
    <row r="20" spans="2:16" ht="15.75" x14ac:dyDescent="0.25">
      <c r="B20" s="55" t="s">
        <v>47</v>
      </c>
      <c r="C20" s="97">
        <v>14032.605422909999</v>
      </c>
      <c r="D20" s="97">
        <v>20210.675538769996</v>
      </c>
      <c r="E20" s="97">
        <v>11284.78453329</v>
      </c>
      <c r="F20" s="97">
        <v>12720.101154549999</v>
      </c>
      <c r="G20" s="97">
        <v>13156.64243059</v>
      </c>
      <c r="H20" s="97">
        <v>14997.518657429999</v>
      </c>
      <c r="I20" s="94">
        <v>15419.12583219</v>
      </c>
      <c r="J20" s="94">
        <v>15724.429525909996</v>
      </c>
      <c r="K20" s="94">
        <v>15514.022167409999</v>
      </c>
      <c r="L20" s="94">
        <v>14937.529165440003</v>
      </c>
      <c r="M20" s="94">
        <v>14928.318225999998</v>
      </c>
      <c r="N20" s="94">
        <v>14848.178324649998</v>
      </c>
      <c r="O20" s="94">
        <v>14688.820967889997</v>
      </c>
    </row>
    <row r="21" spans="2:16" ht="15.75" x14ac:dyDescent="0.25">
      <c r="B21" s="53" t="s">
        <v>83</v>
      </c>
      <c r="C21" s="53"/>
      <c r="D21" s="53"/>
      <c r="E21" s="53"/>
      <c r="F21" s="53"/>
      <c r="G21" s="53"/>
      <c r="H21" s="53"/>
      <c r="I21" s="53"/>
      <c r="J21" s="57"/>
      <c r="K21" s="57"/>
      <c r="L21" s="57"/>
      <c r="M21" s="57"/>
      <c r="N21" s="53"/>
      <c r="O21" s="53"/>
    </row>
    <row r="22" spans="2:16" x14ac:dyDescent="0.25">
      <c r="B22" s="45"/>
    </row>
    <row r="23" spans="2:16" ht="16.5" customHeight="1" x14ac:dyDescent="0.3">
      <c r="B23" s="59" t="s">
        <v>49</v>
      </c>
      <c r="C23" s="146">
        <v>2007</v>
      </c>
      <c r="D23" s="146">
        <v>2008</v>
      </c>
      <c r="E23" s="146">
        <v>2009</v>
      </c>
      <c r="F23" s="146">
        <v>2010</v>
      </c>
      <c r="G23" s="146">
        <v>2011</v>
      </c>
      <c r="H23" s="146">
        <v>2012</v>
      </c>
      <c r="I23" s="146">
        <v>2013</v>
      </c>
      <c r="J23" s="147">
        <v>2014</v>
      </c>
      <c r="K23" s="147"/>
      <c r="L23" s="147"/>
      <c r="M23" s="147"/>
      <c r="N23" s="100"/>
      <c r="O23" s="102"/>
      <c r="P23" s="141" t="s">
        <v>95</v>
      </c>
    </row>
    <row r="24" spans="2:16" ht="15" customHeight="1" x14ac:dyDescent="0.3">
      <c r="B24" s="60" t="s">
        <v>86</v>
      </c>
      <c r="C24" s="146"/>
      <c r="D24" s="146"/>
      <c r="E24" s="146"/>
      <c r="F24" s="146"/>
      <c r="G24" s="146"/>
      <c r="H24" s="146"/>
      <c r="I24" s="146"/>
      <c r="J24" s="103" t="s">
        <v>80</v>
      </c>
      <c r="K24" s="104" t="s">
        <v>82</v>
      </c>
      <c r="L24" s="103" t="s">
        <v>100</v>
      </c>
      <c r="M24" s="103" t="s">
        <v>101</v>
      </c>
      <c r="N24" s="103" t="s">
        <v>103</v>
      </c>
      <c r="O24" s="103" t="s">
        <v>104</v>
      </c>
      <c r="P24" s="141"/>
    </row>
    <row r="25" spans="2:16" ht="17.25" customHeight="1" x14ac:dyDescent="0.3">
      <c r="B25" s="61" t="s">
        <v>50</v>
      </c>
      <c r="C25" s="92">
        <v>0</v>
      </c>
      <c r="D25" s="92">
        <v>14032.605422910001</v>
      </c>
      <c r="E25" s="92">
        <v>20210.675538769996</v>
      </c>
      <c r="F25" s="92">
        <v>11284.784533290001</v>
      </c>
      <c r="G25" s="92">
        <v>12720.101154549999</v>
      </c>
      <c r="H25" s="92">
        <v>13156.64243059</v>
      </c>
      <c r="I25" s="92">
        <v>14997.518657430001</v>
      </c>
      <c r="J25" s="92">
        <v>15419.12583219</v>
      </c>
      <c r="K25" s="92">
        <v>15724.429525909996</v>
      </c>
      <c r="L25" s="92">
        <v>15514.022167409999</v>
      </c>
      <c r="M25" s="92">
        <v>14937.529165440003</v>
      </c>
      <c r="N25" s="92">
        <v>14928.318225999998</v>
      </c>
      <c r="O25" s="92">
        <v>14848.178324649998</v>
      </c>
      <c r="P25" s="92">
        <v>0</v>
      </c>
    </row>
    <row r="26" spans="2:16" ht="17.25" x14ac:dyDescent="0.3">
      <c r="B26" s="61" t="s">
        <v>4</v>
      </c>
      <c r="C26" s="92">
        <v>13100</v>
      </c>
      <c r="D26" s="92">
        <v>5000</v>
      </c>
      <c r="E26" s="92">
        <v>0</v>
      </c>
      <c r="F26" s="92">
        <v>1362.3253914899999</v>
      </c>
      <c r="G26" s="92">
        <v>0</v>
      </c>
      <c r="H26" s="92">
        <v>1700</v>
      </c>
      <c r="I26" s="92">
        <v>603.38535014000001</v>
      </c>
      <c r="J26" s="92">
        <v>0</v>
      </c>
      <c r="K26" s="92">
        <v>0</v>
      </c>
      <c r="L26" s="92">
        <v>0</v>
      </c>
      <c r="M26" s="92">
        <v>0</v>
      </c>
      <c r="N26" s="92">
        <v>0</v>
      </c>
      <c r="O26" s="92">
        <v>0</v>
      </c>
      <c r="P26" s="98">
        <v>21765.710741630002</v>
      </c>
    </row>
    <row r="27" spans="2:16" ht="17.25" x14ac:dyDescent="0.3">
      <c r="B27" s="61" t="s">
        <v>5</v>
      </c>
      <c r="C27" s="92">
        <v>0</v>
      </c>
      <c r="D27" s="92">
        <v>0</v>
      </c>
      <c r="E27" s="92">
        <v>-9277.70579507</v>
      </c>
      <c r="F27" s="92">
        <v>-150</v>
      </c>
      <c r="G27" s="92">
        <v>0</v>
      </c>
      <c r="H27" s="92">
        <v>0</v>
      </c>
      <c r="I27" s="92">
        <v>0</v>
      </c>
      <c r="J27" s="92">
        <v>0</v>
      </c>
      <c r="K27" s="92">
        <v>-498.93481600669099</v>
      </c>
      <c r="L27" s="92">
        <v>0</v>
      </c>
      <c r="M27" s="92">
        <v>0</v>
      </c>
      <c r="N27" s="92">
        <v>0</v>
      </c>
      <c r="O27" s="92">
        <v>0</v>
      </c>
      <c r="P27" s="98">
        <v>-9926.6406110766911</v>
      </c>
    </row>
    <row r="28" spans="2:16" ht="17.25" x14ac:dyDescent="0.3">
      <c r="B28" s="61" t="s">
        <v>51</v>
      </c>
      <c r="C28" s="92">
        <v>326.14835669000001</v>
      </c>
      <c r="D28" s="92">
        <v>623.95097544999999</v>
      </c>
      <c r="E28" s="92">
        <v>404.27454465000005</v>
      </c>
      <c r="F28" s="92">
        <v>227.62936769000001</v>
      </c>
      <c r="G28" s="92">
        <v>236.99195582999999</v>
      </c>
      <c r="H28" s="92">
        <v>201.88995047999998</v>
      </c>
      <c r="I28" s="92">
        <v>184.10161474</v>
      </c>
      <c r="J28" s="92">
        <v>49.78513461</v>
      </c>
      <c r="K28" s="92">
        <v>52.397666090000001</v>
      </c>
      <c r="L28" s="92">
        <v>44.023509189999999</v>
      </c>
      <c r="M28" s="92">
        <v>13.765561699999999</v>
      </c>
      <c r="N28" s="92">
        <v>14.381866840000001</v>
      </c>
      <c r="O28" s="92">
        <v>13.928106210000001</v>
      </c>
      <c r="P28" s="98">
        <v>2393.2686101699996</v>
      </c>
    </row>
    <row r="29" spans="2:16" ht="17.25" x14ac:dyDescent="0.3">
      <c r="B29" s="61" t="s">
        <v>6</v>
      </c>
      <c r="C29" s="99">
        <v>606.80701622000015</v>
      </c>
      <c r="D29" s="99">
        <v>556.08272718999524</v>
      </c>
      <c r="E29" s="99">
        <v>-50.834929569993768</v>
      </c>
      <c r="F29" s="99">
        <v>-3.5096670600025801</v>
      </c>
      <c r="G29" s="99">
        <v>200.70771174000024</v>
      </c>
      <c r="H29" s="92">
        <v>-59.714809080000038</v>
      </c>
      <c r="I29" s="92">
        <v>-363.71109302000013</v>
      </c>
      <c r="J29" s="92">
        <v>256.12203462999423</v>
      </c>
      <c r="K29" s="92">
        <v>236.7321706366929</v>
      </c>
      <c r="L29" s="92">
        <v>-619.62055400999634</v>
      </c>
      <c r="M29" s="92">
        <v>-22.905378160005057</v>
      </c>
      <c r="N29" s="92">
        <v>-94.372446989998934</v>
      </c>
      <c r="O29" s="92">
        <v>-172.92145381000228</v>
      </c>
      <c r="P29" s="92">
        <v>468.86132871668451</v>
      </c>
    </row>
    <row r="30" spans="2:16" ht="17.25" x14ac:dyDescent="0.3">
      <c r="B30" s="62" t="s">
        <v>87</v>
      </c>
      <c r="C30" s="93">
        <v>-0.34994999999999998</v>
      </c>
      <c r="D30" s="93">
        <v>-1.9635867799999998</v>
      </c>
      <c r="E30" s="93">
        <v>-1.6248254899999983</v>
      </c>
      <c r="F30" s="93">
        <v>-1.12847086</v>
      </c>
      <c r="G30" s="93">
        <v>-1.1583915300000001</v>
      </c>
      <c r="H30" s="93">
        <v>-1.2989145600000001</v>
      </c>
      <c r="I30" s="93">
        <v>-2.1686971000000002</v>
      </c>
      <c r="J30" s="93">
        <v>-0.60347551999999993</v>
      </c>
      <c r="K30" s="93">
        <v>-0.60237921999999999</v>
      </c>
      <c r="L30" s="93">
        <v>-0.89595714999999998</v>
      </c>
      <c r="M30" s="93">
        <v>-7.1122980000000002E-2</v>
      </c>
      <c r="N30" s="93">
        <v>-0.14932120000000002</v>
      </c>
      <c r="O30" s="93">
        <v>-0.36400916</v>
      </c>
      <c r="P30" s="93">
        <v>-12.379101549999996</v>
      </c>
    </row>
    <row r="31" spans="2:16" ht="17.25" x14ac:dyDescent="0.3">
      <c r="B31" s="63" t="s">
        <v>52</v>
      </c>
      <c r="C31" s="97">
        <v>14032.605422910001</v>
      </c>
      <c r="D31" s="97">
        <v>20210.675538769996</v>
      </c>
      <c r="E31" s="97">
        <v>11284.784533290001</v>
      </c>
      <c r="F31" s="97">
        <v>12720.101154549999</v>
      </c>
      <c r="G31" s="97">
        <v>13156.64243059</v>
      </c>
      <c r="H31" s="97">
        <v>14997.518657429999</v>
      </c>
      <c r="I31" s="97">
        <v>15419.12583219</v>
      </c>
      <c r="J31" s="97">
        <v>15724.429525909996</v>
      </c>
      <c r="K31" s="94">
        <v>15514.022167409999</v>
      </c>
      <c r="L31" s="94">
        <v>14937.529165440003</v>
      </c>
      <c r="M31" s="94">
        <v>14928.318225999998</v>
      </c>
      <c r="N31" s="94">
        <v>14848.178324649998</v>
      </c>
      <c r="O31" s="94">
        <v>14688.820967889997</v>
      </c>
      <c r="P31" s="94">
        <v>14688.820967889997</v>
      </c>
    </row>
    <row r="32" spans="2:16" ht="15" customHeight="1" x14ac:dyDescent="0.25">
      <c r="B32" s="142" t="s">
        <v>36</v>
      </c>
      <c r="C32" s="142"/>
      <c r="D32" s="142"/>
      <c r="E32" s="142"/>
      <c r="F32" s="142"/>
      <c r="G32" s="142"/>
      <c r="H32" s="142"/>
      <c r="I32" s="142"/>
      <c r="J32" s="142"/>
      <c r="K32" s="142"/>
      <c r="L32" s="142"/>
      <c r="M32" s="142"/>
      <c r="N32" s="142"/>
      <c r="O32" s="142"/>
      <c r="P32" s="142"/>
    </row>
    <row r="33" spans="2:16" x14ac:dyDescent="0.25">
      <c r="B33" s="142"/>
      <c r="C33" s="142"/>
      <c r="D33" s="142"/>
      <c r="E33" s="142"/>
      <c r="F33" s="142"/>
      <c r="G33" s="142"/>
      <c r="H33" s="142"/>
      <c r="I33" s="142"/>
      <c r="J33" s="142"/>
      <c r="K33" s="142"/>
      <c r="L33" s="142"/>
      <c r="M33" s="142"/>
      <c r="N33" s="142"/>
      <c r="O33" s="142"/>
      <c r="P33" s="142"/>
    </row>
    <row r="34" spans="2:16" x14ac:dyDescent="0.25">
      <c r="B34" s="143" t="s">
        <v>37</v>
      </c>
      <c r="C34" s="143"/>
      <c r="D34" s="143"/>
      <c r="E34" s="143"/>
      <c r="F34" s="143"/>
      <c r="G34" s="143"/>
      <c r="H34" s="143"/>
      <c r="I34" s="143"/>
      <c r="J34" s="143"/>
      <c r="K34" s="143"/>
      <c r="L34" s="143"/>
      <c r="M34" s="143"/>
      <c r="N34" s="143"/>
      <c r="O34" s="143"/>
      <c r="P34" s="143"/>
    </row>
    <row r="35" spans="2:16" x14ac:dyDescent="0.25">
      <c r="B35" s="4"/>
      <c r="J35" s="9"/>
      <c r="K35" s="9"/>
      <c r="L35" s="9"/>
      <c r="M35" s="9"/>
    </row>
    <row r="36" spans="2:16" x14ac:dyDescent="0.25">
      <c r="B36" s="2"/>
      <c r="J36" s="9"/>
      <c r="K36" s="9"/>
      <c r="L36" s="9"/>
      <c r="M36" s="9"/>
    </row>
    <row r="37" spans="2:16" x14ac:dyDescent="0.25">
      <c r="J37" s="9"/>
      <c r="K37" s="9"/>
      <c r="L37" s="9"/>
      <c r="M37" s="9"/>
    </row>
    <row r="38" spans="2:16" x14ac:dyDescent="0.25">
      <c r="J38" s="9"/>
      <c r="K38" s="9"/>
      <c r="L38" s="9"/>
      <c r="M38" s="9"/>
    </row>
    <row r="39" spans="2:16" x14ac:dyDescent="0.25">
      <c r="J39" s="9"/>
      <c r="K39" s="9"/>
      <c r="L39" s="9"/>
      <c r="M39" s="9"/>
    </row>
    <row r="40" spans="2:16" x14ac:dyDescent="0.25"/>
    <row r="41" spans="2:16" x14ac:dyDescent="0.25"/>
    <row r="42" spans="2:16" x14ac:dyDescent="0.25"/>
    <row r="43" spans="2:16" x14ac:dyDescent="0.25"/>
    <row r="44" spans="2:16" x14ac:dyDescent="0.25"/>
    <row r="45" spans="2:16" x14ac:dyDescent="0.25"/>
    <row r="46" spans="2:16" x14ac:dyDescent="0.25"/>
    <row r="47" spans="2:16" x14ac:dyDescent="0.25"/>
    <row r="48" spans="2:16"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4"/>
      <c r="C56" s="2"/>
      <c r="D56" s="2"/>
      <c r="E56" s="2"/>
      <c r="F56" s="2"/>
      <c r="G56" s="5"/>
      <c r="H56" s="2"/>
      <c r="I56" s="6"/>
    </row>
    <row r="57" spans="2:9" x14ac:dyDescent="0.25">
      <c r="B57" s="2"/>
      <c r="C57" s="7"/>
      <c r="D57" s="7"/>
      <c r="E57" s="7"/>
      <c r="F57" s="7"/>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7">
    <mergeCell ref="C4:C5"/>
    <mergeCell ref="D4:D5"/>
    <mergeCell ref="E4:E5"/>
    <mergeCell ref="F4:F5"/>
    <mergeCell ref="J23:M23"/>
    <mergeCell ref="G14:G15"/>
    <mergeCell ref="I14:I15"/>
    <mergeCell ref="I23:I24"/>
    <mergeCell ref="D23:D24"/>
    <mergeCell ref="E23:E24"/>
    <mergeCell ref="F23:F24"/>
    <mergeCell ref="G23:G24"/>
    <mergeCell ref="G4:G5"/>
    <mergeCell ref="J4:N4"/>
    <mergeCell ref="I4:I5"/>
    <mergeCell ref="H4:H5"/>
    <mergeCell ref="P23:P24"/>
    <mergeCell ref="B32:P33"/>
    <mergeCell ref="B34:P34"/>
    <mergeCell ref="C14:C15"/>
    <mergeCell ref="D14:D15"/>
    <mergeCell ref="H14:H15"/>
    <mergeCell ref="E14:E15"/>
    <mergeCell ref="F14:F15"/>
    <mergeCell ref="J14:N14"/>
    <mergeCell ref="C23:C24"/>
    <mergeCell ref="H23:H24"/>
  </mergeCells>
  <conditionalFormatting sqref="N11:O11">
    <cfRule type="cellIs" dxfId="80" priority="29" operator="notEqual">
      <formula>$C$14+$C$15+#REF!+$C$19</formula>
    </cfRule>
  </conditionalFormatting>
  <conditionalFormatting sqref="P26:P30 C25:F30 G25:H27 G29:I30 J29:M29">
    <cfRule type="cellIs" dxfId="79" priority="16" operator="lessThan">
      <formula>0</formula>
    </cfRule>
  </conditionalFormatting>
  <conditionalFormatting sqref="J25:J27 J30">
    <cfRule type="cellIs" dxfId="78" priority="15" operator="lessThan">
      <formula>0</formula>
    </cfRule>
  </conditionalFormatting>
  <conditionalFormatting sqref="K25">
    <cfRule type="cellIs" dxfId="77" priority="14" operator="lessThan">
      <formula>0</formula>
    </cfRule>
  </conditionalFormatting>
  <conditionalFormatting sqref="K26:K27">
    <cfRule type="cellIs" dxfId="76" priority="13" operator="lessThan">
      <formula>0</formula>
    </cfRule>
  </conditionalFormatting>
  <conditionalFormatting sqref="K30">
    <cfRule type="cellIs" dxfId="75" priority="12" operator="lessThan">
      <formula>0</formula>
    </cfRule>
  </conditionalFormatting>
  <conditionalFormatting sqref="L25:M25">
    <cfRule type="cellIs" dxfId="74" priority="11" operator="lessThan">
      <formula>0</formula>
    </cfRule>
  </conditionalFormatting>
  <conditionalFormatting sqref="L26:M27">
    <cfRule type="cellIs" dxfId="73" priority="10" operator="lessThan">
      <formula>0</formula>
    </cfRule>
  </conditionalFormatting>
  <conditionalFormatting sqref="L30:M30">
    <cfRule type="cellIs" dxfId="72" priority="9" operator="lessThan">
      <formula>0</formula>
    </cfRule>
  </conditionalFormatting>
  <conditionalFormatting sqref="N29:O29">
    <cfRule type="cellIs" dxfId="71" priority="8" operator="lessThan">
      <formula>0</formula>
    </cfRule>
  </conditionalFormatting>
  <conditionalFormatting sqref="N25:O25">
    <cfRule type="cellIs" dxfId="70" priority="7" operator="lessThan">
      <formula>0</formula>
    </cfRule>
  </conditionalFormatting>
  <conditionalFormatting sqref="N26:O27">
    <cfRule type="cellIs" dxfId="69" priority="6" operator="lessThan">
      <formula>0</formula>
    </cfRule>
  </conditionalFormatting>
  <conditionalFormatting sqref="N30:O30">
    <cfRule type="cellIs" dxfId="68" priority="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3" sqref="B13:H13"/>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25">
      <c r="A3" s="1"/>
      <c r="B3" s="152" t="s">
        <v>88</v>
      </c>
      <c r="C3" s="154" t="s">
        <v>77</v>
      </c>
      <c r="D3" s="148" t="s">
        <v>9</v>
      </c>
      <c r="E3" s="148" t="s">
        <v>79</v>
      </c>
      <c r="F3" s="148" t="s">
        <v>10</v>
      </c>
      <c r="G3" s="148" t="s">
        <v>11</v>
      </c>
      <c r="H3" s="148" t="s">
        <v>89</v>
      </c>
      <c r="I3" s="1"/>
      <c r="J3" s="1"/>
      <c r="K3" s="1"/>
      <c r="L3" s="1"/>
      <c r="M3" s="1"/>
    </row>
    <row r="4" spans="1:13" customFormat="1" ht="15" customHeight="1" x14ac:dyDescent="0.25">
      <c r="A4" s="1"/>
      <c r="B4" s="153"/>
      <c r="C4" s="155"/>
      <c r="D4" s="149"/>
      <c r="E4" s="149"/>
      <c r="F4" s="149"/>
      <c r="G4" s="149"/>
      <c r="H4" s="149"/>
      <c r="I4" s="1"/>
      <c r="J4" s="1"/>
      <c r="K4" s="1"/>
      <c r="L4" s="1"/>
      <c r="M4" s="1"/>
    </row>
    <row r="5" spans="1:13" customFormat="1" ht="18.75" customHeight="1" x14ac:dyDescent="0.3">
      <c r="A5" s="1"/>
      <c r="B5" s="53" t="s">
        <v>53</v>
      </c>
      <c r="C5" s="105">
        <v>-9.5392990479999992E-3</v>
      </c>
      <c r="D5" s="105">
        <v>-1.8260841283373463E-2</v>
      </c>
      <c r="E5" s="105">
        <v>-2.1665831180272876E-2</v>
      </c>
      <c r="F5" s="105">
        <v>-2.1665831180272876E-2</v>
      </c>
      <c r="G5" s="106"/>
      <c r="H5" s="106"/>
      <c r="I5" s="1"/>
      <c r="J5" s="1"/>
      <c r="K5" s="1"/>
      <c r="L5" s="1"/>
      <c r="M5" s="1"/>
    </row>
    <row r="6" spans="1:13" ht="18.75" customHeight="1" x14ac:dyDescent="0.3">
      <c r="B6" s="53" t="s">
        <v>46</v>
      </c>
      <c r="C6" s="105">
        <v>-2.2857596133000001E-2</v>
      </c>
      <c r="D6" s="105">
        <v>-2.3453272902728028E-2</v>
      </c>
      <c r="E6" s="105">
        <v>-2.7688108731867445E-2</v>
      </c>
      <c r="F6" s="105">
        <v>-2.7688108731867445E-2</v>
      </c>
      <c r="G6" s="106"/>
      <c r="H6" s="106"/>
    </row>
    <row r="7" spans="1:13" ht="18.75" customHeight="1" x14ac:dyDescent="0.3">
      <c r="B7" s="53" t="s">
        <v>42</v>
      </c>
      <c r="C7" s="105">
        <v>-1.8932313749999999E-2</v>
      </c>
      <c r="D7" s="105">
        <v>4.9174661445541279E-3</v>
      </c>
      <c r="E7" s="105">
        <v>4.4598231892145845E-2</v>
      </c>
      <c r="F7" s="105">
        <v>4.4598231892145845E-2</v>
      </c>
      <c r="G7" s="106"/>
      <c r="H7" s="106"/>
    </row>
    <row r="8" spans="1:13" ht="18.75" customHeight="1" x14ac:dyDescent="0.3">
      <c r="B8" s="64" t="s">
        <v>12</v>
      </c>
      <c r="C8" s="107">
        <v>-1.0742613424E-2</v>
      </c>
      <c r="D8" s="107">
        <v>-1.6671022414369685E-2</v>
      </c>
      <c r="E8" s="107">
        <v>-1.6733219151388368E-2</v>
      </c>
      <c r="F8" s="107">
        <v>-1.6733219151388368E-2</v>
      </c>
      <c r="G8" s="107">
        <v>-6.434521103588442E-3</v>
      </c>
      <c r="H8" s="107">
        <v>2.8181249220871285E-2</v>
      </c>
    </row>
    <row r="9" spans="1:13" s="8" customFormat="1" ht="18.75" customHeight="1" x14ac:dyDescent="0.3">
      <c r="A9" s="1"/>
      <c r="B9" s="53" t="s">
        <v>54</v>
      </c>
      <c r="C9" s="105">
        <v>1.4091561759107751E-2</v>
      </c>
      <c r="D9" s="105">
        <v>9.5070305488149653E-3</v>
      </c>
      <c r="E9" s="105">
        <v>0.15965327630976023</v>
      </c>
      <c r="F9" s="105">
        <v>0.15965327630976023</v>
      </c>
      <c r="G9" s="105">
        <v>5.2106450166376828E-2</v>
      </c>
      <c r="H9" s="105">
        <v>1.5423088499613602E-2</v>
      </c>
    </row>
    <row r="10" spans="1:13" s="8" customFormat="1" ht="18.75" customHeight="1" x14ac:dyDescent="0.3">
      <c r="B10" s="65" t="s">
        <v>90</v>
      </c>
      <c r="C10" s="108">
        <v>3.4000000000000002E-3</v>
      </c>
      <c r="D10" s="108">
        <v>-7.1999999999999998E-3</v>
      </c>
      <c r="E10" s="108">
        <v>0.14300000000000002</v>
      </c>
      <c r="F10" s="108">
        <v>0.14300000000000002</v>
      </c>
      <c r="G10" s="108">
        <v>4.5699999999999998E-2</v>
      </c>
      <c r="H10" s="108">
        <v>4.36E-2</v>
      </c>
    </row>
    <row r="11" spans="1:13" s="8" customFormat="1" ht="12.75" customHeight="1" x14ac:dyDescent="0.2">
      <c r="B11" s="150" t="s">
        <v>91</v>
      </c>
      <c r="C11" s="150"/>
      <c r="D11" s="150"/>
      <c r="E11" s="150"/>
      <c r="F11" s="150"/>
      <c r="G11" s="150"/>
      <c r="H11" s="150"/>
    </row>
    <row r="12" spans="1:13" ht="15" customHeight="1" x14ac:dyDescent="0.25">
      <c r="A12" s="8"/>
      <c r="B12" s="66" t="s">
        <v>92</v>
      </c>
      <c r="C12" s="67"/>
      <c r="D12" s="67"/>
      <c r="E12" s="67"/>
      <c r="F12" s="67"/>
      <c r="G12" s="67"/>
      <c r="H12" s="67"/>
    </row>
    <row r="13" spans="1:13" ht="15" customHeight="1" x14ac:dyDescent="0.25">
      <c r="B13" s="156" t="s">
        <v>93</v>
      </c>
      <c r="C13" s="156"/>
      <c r="D13" s="156"/>
      <c r="E13" s="156"/>
      <c r="F13" s="156"/>
      <c r="G13" s="156"/>
      <c r="H13" s="156"/>
    </row>
    <row r="14" spans="1:13" x14ac:dyDescent="0.25">
      <c r="B14" s="157"/>
      <c r="C14" s="157"/>
      <c r="D14" s="157"/>
      <c r="E14" s="157"/>
      <c r="F14" s="157"/>
      <c r="G14" s="157"/>
      <c r="H14" s="157"/>
    </row>
    <row r="15" spans="1:13" ht="149.25" customHeight="1" x14ac:dyDescent="0.25">
      <c r="B15" s="151" t="s">
        <v>35</v>
      </c>
      <c r="C15" s="151"/>
      <c r="D15" s="151"/>
      <c r="E15" s="151"/>
      <c r="F15" s="151"/>
      <c r="G15" s="151"/>
      <c r="H15" s="15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67"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
  <sheetViews>
    <sheetView topLeftCell="A85" workbookViewId="0">
      <selection activeCell="C100" sqref="C100"/>
    </sheetView>
  </sheetViews>
  <sheetFormatPr baseColWidth="10" defaultRowHeight="15" x14ac:dyDescent="0.25"/>
  <sheetData>
    <row r="1" spans="1:6" ht="18.75" x14ac:dyDescent="0.3">
      <c r="A1" s="11"/>
      <c r="B1" s="158" t="s">
        <v>14</v>
      </c>
      <c r="C1" s="158"/>
      <c r="D1" s="158"/>
      <c r="E1" s="158"/>
      <c r="F1" s="11"/>
    </row>
    <row r="2" spans="1:6" ht="25.5" customHeight="1" x14ac:dyDescent="0.25">
      <c r="A2" s="1"/>
      <c r="B2" s="159"/>
      <c r="C2" s="159"/>
      <c r="D2" s="159"/>
      <c r="E2" s="159"/>
      <c r="F2" s="13"/>
    </row>
    <row r="3" spans="1:6" ht="39" x14ac:dyDescent="0.25">
      <c r="A3" s="1"/>
      <c r="B3" s="14" t="s">
        <v>15</v>
      </c>
      <c r="C3" s="15" t="s">
        <v>8</v>
      </c>
      <c r="D3" s="16"/>
      <c r="E3" s="17" t="s">
        <v>16</v>
      </c>
      <c r="F3" s="18"/>
    </row>
    <row r="4" spans="1:6" x14ac:dyDescent="0.25">
      <c r="A4" s="1"/>
      <c r="B4" s="19">
        <v>39082</v>
      </c>
      <c r="C4" s="20">
        <v>0</v>
      </c>
      <c r="D4" s="21"/>
      <c r="E4" s="22">
        <v>0</v>
      </c>
      <c r="F4" s="23"/>
    </row>
    <row r="5" spans="1:6" x14ac:dyDescent="0.25">
      <c r="A5" s="1"/>
      <c r="B5" s="24">
        <v>39113</v>
      </c>
      <c r="C5" s="25">
        <v>0</v>
      </c>
      <c r="D5" s="26"/>
      <c r="E5" s="27">
        <v>0</v>
      </c>
      <c r="F5" s="13"/>
    </row>
    <row r="6" spans="1:6" x14ac:dyDescent="0.25">
      <c r="A6" s="1"/>
      <c r="B6" s="24">
        <v>39141</v>
      </c>
      <c r="C6" s="25">
        <v>0</v>
      </c>
      <c r="D6" s="26"/>
      <c r="E6" s="27">
        <v>0</v>
      </c>
      <c r="F6" s="13"/>
    </row>
    <row r="7" spans="1:6" x14ac:dyDescent="0.25">
      <c r="A7" s="1"/>
      <c r="B7" s="24">
        <v>39172</v>
      </c>
      <c r="C7" s="25">
        <v>7137.29</v>
      </c>
      <c r="D7" s="26"/>
      <c r="E7" s="27">
        <v>0</v>
      </c>
      <c r="F7" s="13"/>
    </row>
    <row r="8" spans="1:6" x14ac:dyDescent="0.25">
      <c r="A8" s="1"/>
      <c r="B8" s="24">
        <v>39202</v>
      </c>
      <c r="C8" s="25">
        <v>7190.69</v>
      </c>
      <c r="D8" s="26"/>
      <c r="E8" s="27">
        <v>0</v>
      </c>
      <c r="F8" s="13"/>
    </row>
    <row r="9" spans="1:6" x14ac:dyDescent="0.25">
      <c r="A9" s="1"/>
      <c r="B9" s="24">
        <v>39233</v>
      </c>
      <c r="C9" s="25">
        <v>7126.08</v>
      </c>
      <c r="D9" s="26"/>
      <c r="E9" s="27">
        <v>0</v>
      </c>
      <c r="F9" s="13"/>
    </row>
    <row r="10" spans="1:6" x14ac:dyDescent="0.25">
      <c r="A10" s="1"/>
      <c r="B10" s="24">
        <v>39263</v>
      </c>
      <c r="C10" s="25">
        <v>9657.4500000000007</v>
      </c>
      <c r="D10" s="26"/>
      <c r="E10" s="27">
        <v>0</v>
      </c>
      <c r="F10" s="13"/>
    </row>
    <row r="11" spans="1:6" x14ac:dyDescent="0.25">
      <c r="A11" s="1"/>
      <c r="B11" s="24">
        <v>39294</v>
      </c>
      <c r="C11" s="25">
        <v>9832.49</v>
      </c>
      <c r="D11" s="26"/>
      <c r="E11" s="27">
        <v>0</v>
      </c>
      <c r="F11" s="13"/>
    </row>
    <row r="12" spans="1:6" x14ac:dyDescent="0.25">
      <c r="A12" s="1"/>
      <c r="B12" s="24">
        <v>39325</v>
      </c>
      <c r="C12" s="25">
        <v>9930.59</v>
      </c>
      <c r="D12" s="26"/>
      <c r="E12" s="27">
        <v>0</v>
      </c>
      <c r="F12" s="13"/>
    </row>
    <row r="13" spans="1:6" x14ac:dyDescent="0.25">
      <c r="A13" s="1"/>
      <c r="B13" s="24">
        <v>39355</v>
      </c>
      <c r="C13" s="25">
        <v>11153.04</v>
      </c>
      <c r="D13" s="26"/>
      <c r="E13" s="27">
        <v>0</v>
      </c>
      <c r="F13" s="13"/>
    </row>
    <row r="14" spans="1:6" x14ac:dyDescent="0.25">
      <c r="A14" s="1"/>
      <c r="B14" s="24">
        <v>39386</v>
      </c>
      <c r="C14" s="25">
        <v>11786.39</v>
      </c>
      <c r="D14" s="26"/>
      <c r="E14" s="27">
        <v>0</v>
      </c>
      <c r="F14" s="13"/>
    </row>
    <row r="15" spans="1:6" x14ac:dyDescent="0.25">
      <c r="A15" s="1"/>
      <c r="B15" s="24">
        <v>39416</v>
      </c>
      <c r="C15" s="25">
        <v>13059.34</v>
      </c>
      <c r="D15" s="26"/>
      <c r="E15" s="27">
        <v>0</v>
      </c>
      <c r="F15" s="13"/>
    </row>
    <row r="16" spans="1:6" x14ac:dyDescent="0.25">
      <c r="A16" s="1"/>
      <c r="B16" s="24">
        <v>39447</v>
      </c>
      <c r="C16" s="25">
        <v>14032.61</v>
      </c>
      <c r="D16" s="26"/>
      <c r="E16" s="27">
        <v>0</v>
      </c>
      <c r="F16" s="13"/>
    </row>
    <row r="17" spans="1:6" x14ac:dyDescent="0.25">
      <c r="A17" s="1"/>
      <c r="B17" s="24">
        <v>39478</v>
      </c>
      <c r="C17" s="25">
        <v>14916.14</v>
      </c>
      <c r="D17" s="26"/>
      <c r="E17" s="27">
        <v>0</v>
      </c>
      <c r="F17" s="13"/>
    </row>
    <row r="18" spans="1:6" x14ac:dyDescent="0.25">
      <c r="A18" s="1"/>
      <c r="B18" s="24">
        <v>39507</v>
      </c>
      <c r="C18" s="25">
        <v>15222.54</v>
      </c>
      <c r="D18" s="26"/>
      <c r="E18" s="27">
        <v>0</v>
      </c>
      <c r="F18" s="13"/>
    </row>
    <row r="19" spans="1:6" x14ac:dyDescent="0.25">
      <c r="A19" s="1"/>
      <c r="B19" s="24">
        <v>39538</v>
      </c>
      <c r="C19" s="25">
        <v>17191.98</v>
      </c>
      <c r="D19" s="26"/>
      <c r="E19" s="27">
        <v>0</v>
      </c>
      <c r="F19" s="13"/>
    </row>
    <row r="20" spans="1:6" x14ac:dyDescent="0.25">
      <c r="A20" s="1"/>
      <c r="B20" s="24">
        <v>39568</v>
      </c>
      <c r="C20" s="25">
        <v>17251.330000000002</v>
      </c>
      <c r="D20" s="26"/>
      <c r="E20" s="27">
        <v>0</v>
      </c>
      <c r="F20" s="13"/>
    </row>
    <row r="21" spans="1:6" x14ac:dyDescent="0.25">
      <c r="A21" s="1"/>
      <c r="B21" s="24">
        <v>39599</v>
      </c>
      <c r="C21" s="25">
        <v>17133.990000000002</v>
      </c>
      <c r="D21" s="26"/>
      <c r="E21" s="27">
        <v>0</v>
      </c>
      <c r="F21" s="13"/>
    </row>
    <row r="22" spans="1:6" x14ac:dyDescent="0.25">
      <c r="A22" s="1"/>
      <c r="B22" s="24">
        <v>39629</v>
      </c>
      <c r="C22" s="25">
        <v>18770.38</v>
      </c>
      <c r="D22" s="26"/>
      <c r="E22" s="27">
        <v>0</v>
      </c>
      <c r="F22" s="13"/>
    </row>
    <row r="23" spans="1:6" ht="14.45" x14ac:dyDescent="0.3">
      <c r="A23" s="1"/>
      <c r="B23" s="24">
        <v>39660</v>
      </c>
      <c r="C23" s="25">
        <v>19770.810000000001</v>
      </c>
      <c r="D23" s="26"/>
      <c r="E23" s="27">
        <v>0</v>
      </c>
      <c r="F23" s="13"/>
    </row>
    <row r="24" spans="1:6" ht="14.45" x14ac:dyDescent="0.3">
      <c r="A24" s="1"/>
      <c r="B24" s="24">
        <v>39691</v>
      </c>
      <c r="C24" s="25">
        <v>19463.97</v>
      </c>
      <c r="D24" s="26"/>
      <c r="E24" s="27">
        <v>0</v>
      </c>
      <c r="F24" s="13"/>
    </row>
    <row r="25" spans="1:6" ht="14.45" x14ac:dyDescent="0.3">
      <c r="A25" s="1"/>
      <c r="B25" s="24">
        <v>39721</v>
      </c>
      <c r="C25" s="25">
        <v>19268.32</v>
      </c>
      <c r="D25" s="26"/>
      <c r="E25" s="27">
        <v>0</v>
      </c>
      <c r="F25" s="13"/>
    </row>
    <row r="26" spans="1:6" ht="14.45" x14ac:dyDescent="0.3">
      <c r="A26" s="1"/>
      <c r="B26" s="24">
        <v>39752</v>
      </c>
      <c r="C26" s="25">
        <v>18791.48</v>
      </c>
      <c r="D26" s="26"/>
      <c r="E26" s="27">
        <v>0</v>
      </c>
      <c r="F26" s="13"/>
    </row>
    <row r="27" spans="1:6" ht="14.45" x14ac:dyDescent="0.3">
      <c r="A27" s="1"/>
      <c r="B27" s="24">
        <v>39782</v>
      </c>
      <c r="C27" s="25">
        <v>19167.53</v>
      </c>
      <c r="D27" s="26"/>
      <c r="E27" s="27">
        <v>0</v>
      </c>
      <c r="F27" s="13"/>
    </row>
    <row r="28" spans="1:6" ht="14.45" x14ac:dyDescent="0.3">
      <c r="A28" s="1"/>
      <c r="B28" s="24">
        <v>39813</v>
      </c>
      <c r="C28" s="25">
        <v>20210.68</v>
      </c>
      <c r="D28" s="26"/>
      <c r="E28" s="27">
        <v>0</v>
      </c>
      <c r="F28" s="13"/>
    </row>
    <row r="29" spans="1:6" ht="14.45" x14ac:dyDescent="0.3">
      <c r="A29" s="1"/>
      <c r="B29" s="24">
        <v>39844</v>
      </c>
      <c r="C29" s="25">
        <v>19542.29</v>
      </c>
      <c r="D29" s="26"/>
      <c r="E29" s="27">
        <v>0</v>
      </c>
      <c r="F29" s="13"/>
    </row>
    <row r="30" spans="1:6" ht="14.45" x14ac:dyDescent="0.3">
      <c r="A30" s="1"/>
      <c r="B30" s="24">
        <v>39872</v>
      </c>
      <c r="C30" s="25">
        <v>19335.099999999999</v>
      </c>
      <c r="D30" s="26"/>
      <c r="E30" s="27">
        <v>0</v>
      </c>
      <c r="F30" s="13"/>
    </row>
    <row r="31" spans="1:6" ht="14.45" x14ac:dyDescent="0.3">
      <c r="A31" s="1"/>
      <c r="B31" s="24">
        <v>39903</v>
      </c>
      <c r="C31" s="25">
        <v>19618.150000000001</v>
      </c>
      <c r="D31" s="26"/>
      <c r="E31" s="27">
        <v>200</v>
      </c>
      <c r="F31" s="13"/>
    </row>
    <row r="32" spans="1:6" ht="14.45" x14ac:dyDescent="0.3">
      <c r="A32" s="1"/>
      <c r="B32" s="24">
        <v>39933</v>
      </c>
      <c r="C32" s="25">
        <v>17980.05</v>
      </c>
      <c r="D32" s="26"/>
      <c r="E32" s="27">
        <v>1750</v>
      </c>
      <c r="F32" s="13"/>
    </row>
    <row r="33" spans="1:6" ht="14.45" x14ac:dyDescent="0.3">
      <c r="A33" s="1"/>
      <c r="B33" s="24">
        <v>39964</v>
      </c>
      <c r="C33" s="25">
        <v>17509.55</v>
      </c>
      <c r="D33" s="26"/>
      <c r="E33" s="27">
        <v>2700</v>
      </c>
      <c r="F33" s="13"/>
    </row>
    <row r="34" spans="1:6" ht="14.45" x14ac:dyDescent="0.3">
      <c r="A34" s="1"/>
      <c r="B34" s="24">
        <v>39994</v>
      </c>
      <c r="C34" s="25">
        <v>15767.39</v>
      </c>
      <c r="D34" s="26"/>
      <c r="E34" s="27">
        <v>4376.71</v>
      </c>
      <c r="F34" s="13"/>
    </row>
    <row r="35" spans="1:6" ht="14.45" x14ac:dyDescent="0.3">
      <c r="A35" s="1"/>
      <c r="B35" s="24">
        <v>40025</v>
      </c>
      <c r="C35" s="25">
        <v>15015.24</v>
      </c>
      <c r="D35" s="26"/>
      <c r="E35" s="27">
        <v>5256.71</v>
      </c>
      <c r="F35" s="13"/>
    </row>
    <row r="36" spans="1:6" ht="14.45" x14ac:dyDescent="0.3">
      <c r="A36" s="1"/>
      <c r="B36" s="24">
        <v>40056</v>
      </c>
      <c r="C36" s="25">
        <v>14342.69</v>
      </c>
      <c r="D36" s="26"/>
      <c r="E36" s="27">
        <v>6096.71</v>
      </c>
      <c r="F36" s="13"/>
    </row>
    <row r="37" spans="1:6" ht="14.45" x14ac:dyDescent="0.3">
      <c r="A37" s="1"/>
      <c r="B37" s="24">
        <v>40086</v>
      </c>
      <c r="C37" s="25">
        <v>13709.08</v>
      </c>
      <c r="D37" s="26"/>
      <c r="E37" s="27">
        <v>6936.71</v>
      </c>
      <c r="F37" s="13"/>
    </row>
    <row r="38" spans="1:6" ht="14.45" x14ac:dyDescent="0.3">
      <c r="A38" s="1"/>
      <c r="B38" s="24">
        <v>40117</v>
      </c>
      <c r="C38" s="25">
        <v>12928.55</v>
      </c>
      <c r="D38" s="26"/>
      <c r="E38" s="27">
        <v>7776.71</v>
      </c>
      <c r="F38" s="13"/>
    </row>
    <row r="39" spans="1:6" ht="14.45" x14ac:dyDescent="0.3">
      <c r="A39" s="1"/>
      <c r="B39" s="24">
        <v>40147</v>
      </c>
      <c r="C39" s="25">
        <v>12603.61</v>
      </c>
      <c r="D39" s="26"/>
      <c r="E39" s="27">
        <v>8336.7099999999991</v>
      </c>
      <c r="F39" s="13"/>
    </row>
    <row r="40" spans="1:6" ht="14.45" x14ac:dyDescent="0.3">
      <c r="A40" s="1"/>
      <c r="B40" s="24">
        <v>40178</v>
      </c>
      <c r="C40" s="25">
        <v>11284.78</v>
      </c>
      <c r="D40" s="26"/>
      <c r="E40" s="27">
        <v>9277.7099999999991</v>
      </c>
      <c r="F40" s="13"/>
    </row>
    <row r="41" spans="1:6" ht="14.45" x14ac:dyDescent="0.3">
      <c r="A41" s="1"/>
      <c r="B41" s="24">
        <v>40209</v>
      </c>
      <c r="C41" s="25">
        <v>11258.07</v>
      </c>
      <c r="D41" s="26"/>
      <c r="E41" s="27">
        <v>9277.7099999999991</v>
      </c>
      <c r="F41" s="13"/>
    </row>
    <row r="42" spans="1:6" ht="14.45" x14ac:dyDescent="0.3">
      <c r="A42" s="1"/>
      <c r="B42" s="24">
        <v>40237</v>
      </c>
      <c r="C42" s="25">
        <v>11238.04</v>
      </c>
      <c r="D42" s="26"/>
      <c r="E42" s="27">
        <v>9277.7099999999991</v>
      </c>
      <c r="F42" s="13"/>
    </row>
    <row r="43" spans="1:6" ht="14.45" x14ac:dyDescent="0.3">
      <c r="A43" s="1"/>
      <c r="B43" s="24">
        <v>40268</v>
      </c>
      <c r="C43" s="25">
        <v>11129.96</v>
      </c>
      <c r="D43" s="26"/>
      <c r="E43" s="27">
        <v>9277.7099999999991</v>
      </c>
      <c r="F43" s="13"/>
    </row>
    <row r="44" spans="1:6" ht="14.45" x14ac:dyDescent="0.3">
      <c r="A44" s="1"/>
      <c r="B44" s="24">
        <v>40298</v>
      </c>
      <c r="C44" s="25">
        <v>11100.13</v>
      </c>
      <c r="D44" s="26"/>
      <c r="E44" s="27">
        <v>9277.7099999999991</v>
      </c>
      <c r="F44" s="13"/>
    </row>
    <row r="45" spans="1:6" ht="14.45" x14ac:dyDescent="0.3">
      <c r="A45" s="1"/>
      <c r="B45" s="24">
        <v>40329</v>
      </c>
      <c r="C45" s="25">
        <v>10868.21</v>
      </c>
      <c r="D45" s="26"/>
      <c r="E45" s="27">
        <v>9277.7099999999991</v>
      </c>
      <c r="F45" s="13"/>
    </row>
    <row r="46" spans="1:6" ht="14.45" x14ac:dyDescent="0.3">
      <c r="A46" s="1"/>
      <c r="B46" s="24">
        <v>40359</v>
      </c>
      <c r="C46" s="25">
        <v>10799.03</v>
      </c>
      <c r="D46" s="26"/>
      <c r="E46" s="27">
        <v>9427.7099999999991</v>
      </c>
      <c r="F46" s="13"/>
    </row>
    <row r="47" spans="1:6" ht="14.45" x14ac:dyDescent="0.3">
      <c r="A47" s="1"/>
      <c r="B47" s="24">
        <v>40390</v>
      </c>
      <c r="C47" s="25">
        <v>11104.64</v>
      </c>
      <c r="D47" s="26"/>
      <c r="E47" s="27">
        <v>9427.7099999999991</v>
      </c>
      <c r="F47" s="13"/>
    </row>
    <row r="48" spans="1:6" ht="14.45" x14ac:dyDescent="0.3">
      <c r="A48" s="1"/>
      <c r="B48" s="24">
        <v>40421</v>
      </c>
      <c r="C48" s="25">
        <v>12472.28</v>
      </c>
      <c r="D48" s="26"/>
      <c r="E48" s="27">
        <v>9427.7099999999991</v>
      </c>
      <c r="F48" s="13"/>
    </row>
    <row r="49" spans="1:6" ht="14.45" x14ac:dyDescent="0.3">
      <c r="A49" s="1"/>
      <c r="B49" s="24">
        <v>40451</v>
      </c>
      <c r="C49" s="25">
        <v>12851.82</v>
      </c>
      <c r="D49" s="26"/>
      <c r="E49" s="27">
        <v>9427.7099999999991</v>
      </c>
      <c r="F49" s="13"/>
    </row>
    <row r="50" spans="1:6" ht="14.45" x14ac:dyDescent="0.3">
      <c r="A50" s="1"/>
      <c r="B50" s="24">
        <v>40482</v>
      </c>
      <c r="C50" s="25">
        <v>12988.85</v>
      </c>
      <c r="D50" s="26"/>
      <c r="E50" s="27">
        <v>9427.7099999999991</v>
      </c>
      <c r="F50" s="13"/>
    </row>
    <row r="51" spans="1:6" ht="14.45" x14ac:dyDescent="0.3">
      <c r="A51" s="1"/>
      <c r="B51" s="24">
        <v>40512</v>
      </c>
      <c r="C51" s="25">
        <v>12582.04</v>
      </c>
      <c r="D51" s="26"/>
      <c r="E51" s="27">
        <v>9427.7099999999991</v>
      </c>
      <c r="F51" s="13"/>
    </row>
    <row r="52" spans="1:6" ht="14.45" x14ac:dyDescent="0.3">
      <c r="A52" s="1"/>
      <c r="B52" s="24">
        <v>40543</v>
      </c>
      <c r="C52" s="25">
        <v>12720.1</v>
      </c>
      <c r="D52" s="26"/>
      <c r="E52" s="27">
        <v>9427.7099999999991</v>
      </c>
      <c r="F52" s="13"/>
    </row>
    <row r="53" spans="1:6" ht="14.45" x14ac:dyDescent="0.3">
      <c r="A53" s="1"/>
      <c r="B53" s="24">
        <v>40574</v>
      </c>
      <c r="C53" s="25">
        <v>12792.44</v>
      </c>
      <c r="D53" s="26"/>
      <c r="E53" s="27">
        <v>9427.7099999999991</v>
      </c>
      <c r="F53" s="13"/>
    </row>
    <row r="54" spans="1:6" ht="14.45" x14ac:dyDescent="0.3">
      <c r="A54" s="1"/>
      <c r="B54" s="24">
        <v>40602</v>
      </c>
      <c r="C54" s="25">
        <v>12833.71</v>
      </c>
      <c r="D54" s="26"/>
      <c r="E54" s="27">
        <v>9427.7099999999991</v>
      </c>
      <c r="F54" s="13"/>
    </row>
    <row r="55" spans="1:6" ht="14.45" x14ac:dyDescent="0.3">
      <c r="A55" s="1"/>
      <c r="B55" s="24">
        <v>40633</v>
      </c>
      <c r="C55" s="25">
        <v>12941.8</v>
      </c>
      <c r="D55" s="26"/>
      <c r="E55" s="27">
        <v>9427.7099999999991</v>
      </c>
      <c r="F55" s="13"/>
    </row>
    <row r="56" spans="1:6" ht="14.45" x14ac:dyDescent="0.3">
      <c r="A56" s="1"/>
      <c r="B56" s="24">
        <v>40663</v>
      </c>
      <c r="C56" s="25">
        <v>13269.99</v>
      </c>
      <c r="D56" s="26"/>
      <c r="E56" s="27">
        <v>9427.7099999999991</v>
      </c>
      <c r="F56" s="13"/>
    </row>
    <row r="57" spans="1:6" ht="14.45" x14ac:dyDescent="0.3">
      <c r="A57" s="1"/>
      <c r="B57" s="24">
        <v>40694</v>
      </c>
      <c r="C57" s="25">
        <v>13196.57623526</v>
      </c>
      <c r="D57" s="26"/>
      <c r="E57" s="27">
        <v>9427.70579507</v>
      </c>
      <c r="F57" s="13"/>
    </row>
    <row r="58" spans="1:6" ht="14.45" x14ac:dyDescent="0.3">
      <c r="A58" s="1"/>
      <c r="B58" s="24">
        <v>40724</v>
      </c>
      <c r="C58" s="25">
        <v>13271.16554061</v>
      </c>
      <c r="D58" s="26"/>
      <c r="E58" s="27">
        <v>9427.70579507</v>
      </c>
      <c r="F58" s="13"/>
    </row>
    <row r="59" spans="1:6" ht="14.45" x14ac:dyDescent="0.3">
      <c r="A59" s="1"/>
      <c r="B59" s="24">
        <v>40755</v>
      </c>
      <c r="C59" s="25">
        <v>13411.40343893</v>
      </c>
      <c r="D59" s="26"/>
      <c r="E59" s="27">
        <v>9427.70579507</v>
      </c>
      <c r="F59" s="13"/>
    </row>
    <row r="60" spans="1:6" ht="14.45" x14ac:dyDescent="0.3">
      <c r="A60" s="1"/>
      <c r="B60" s="24">
        <v>40786</v>
      </c>
      <c r="C60" s="25">
        <v>13577.253927010001</v>
      </c>
      <c r="D60" s="26"/>
      <c r="E60" s="27">
        <v>9427.70579507</v>
      </c>
      <c r="F60" s="13"/>
    </row>
    <row r="61" spans="1:6" ht="14.45" x14ac:dyDescent="0.3">
      <c r="A61" s="1"/>
      <c r="B61" s="24">
        <v>40816</v>
      </c>
      <c r="C61" s="25">
        <v>13223.271802279998</v>
      </c>
      <c r="D61" s="26"/>
      <c r="E61" s="27">
        <v>9427.70579507</v>
      </c>
      <c r="F61" s="13"/>
    </row>
    <row r="62" spans="1:6" ht="14.45" x14ac:dyDescent="0.3">
      <c r="A62" s="1"/>
      <c r="B62" s="24">
        <v>40847</v>
      </c>
      <c r="C62" s="25">
        <v>13418.694955250005</v>
      </c>
      <c r="D62" s="26"/>
      <c r="E62" s="27">
        <v>9427.70579507</v>
      </c>
      <c r="F62" s="13"/>
    </row>
    <row r="63" spans="1:6" ht="14.45" x14ac:dyDescent="0.3">
      <c r="A63" s="1"/>
      <c r="B63" s="24">
        <v>40877</v>
      </c>
      <c r="C63" s="25">
        <v>13265.728631959999</v>
      </c>
      <c r="D63" s="26"/>
      <c r="E63" s="27">
        <v>9427.70579507</v>
      </c>
      <c r="F63" s="13"/>
    </row>
    <row r="64" spans="1:6" ht="14.45" x14ac:dyDescent="0.3">
      <c r="A64" s="1"/>
      <c r="B64" s="24">
        <v>40908</v>
      </c>
      <c r="C64" s="25">
        <v>13156.642430589998</v>
      </c>
      <c r="D64" s="26"/>
      <c r="E64" s="27">
        <v>9427.70579507</v>
      </c>
      <c r="F64" s="13"/>
    </row>
    <row r="65" spans="1:6" ht="14.45" x14ac:dyDescent="0.3">
      <c r="A65" s="1"/>
      <c r="B65" s="24">
        <v>40939</v>
      </c>
      <c r="C65" s="25">
        <v>14950.766832410003</v>
      </c>
      <c r="D65" s="26"/>
      <c r="E65" s="27">
        <v>9427.70579507</v>
      </c>
      <c r="F65" s="13"/>
    </row>
    <row r="66" spans="1:6" ht="14.45" x14ac:dyDescent="0.3">
      <c r="A66" s="1"/>
      <c r="B66" s="24">
        <v>40968</v>
      </c>
      <c r="C66" s="25">
        <v>14974.513393630001</v>
      </c>
      <c r="D66" s="26"/>
      <c r="E66" s="27">
        <v>9427.70579507</v>
      </c>
      <c r="F66" s="13"/>
    </row>
    <row r="67" spans="1:6" ht="14.45" x14ac:dyDescent="0.3">
      <c r="A67" s="1"/>
      <c r="B67" s="24">
        <v>40999</v>
      </c>
      <c r="C67" s="25">
        <v>14905.87703016</v>
      </c>
      <c r="D67" s="26"/>
      <c r="E67" s="27">
        <v>9427.70579507</v>
      </c>
      <c r="F67" s="13"/>
    </row>
    <row r="68" spans="1:6" ht="14.45" x14ac:dyDescent="0.3">
      <c r="A68" s="1"/>
      <c r="B68" s="24">
        <v>41029</v>
      </c>
      <c r="C68" s="25">
        <v>14998.864507429998</v>
      </c>
      <c r="D68" s="26"/>
      <c r="E68" s="27">
        <v>9427.70579507</v>
      </c>
      <c r="F68" s="13"/>
    </row>
    <row r="69" spans="1:6" ht="14.45" x14ac:dyDescent="0.3">
      <c r="A69" s="1"/>
      <c r="B69" s="24">
        <v>41060</v>
      </c>
      <c r="C69" s="44">
        <v>14700.6488751</v>
      </c>
      <c r="D69" s="26"/>
      <c r="E69" s="27">
        <v>9427.70579507</v>
      </c>
      <c r="F69" s="13"/>
    </row>
    <row r="70" spans="1:6" ht="14.45" x14ac:dyDescent="0.3">
      <c r="A70" s="1"/>
      <c r="B70" s="24">
        <v>41090</v>
      </c>
      <c r="C70" s="25">
        <v>14786.354004289993</v>
      </c>
      <c r="D70" s="26"/>
      <c r="E70" s="27">
        <v>9427.70579507</v>
      </c>
      <c r="F70" s="13"/>
    </row>
    <row r="71" spans="1:6" ht="14.45" x14ac:dyDescent="0.3">
      <c r="A71" s="1"/>
      <c r="B71" s="24">
        <v>41121</v>
      </c>
      <c r="C71" s="44">
        <v>14719.256256629998</v>
      </c>
      <c r="D71" s="26"/>
      <c r="E71" s="27">
        <v>9427.70579507</v>
      </c>
      <c r="F71" s="13"/>
    </row>
    <row r="72" spans="1:6" ht="14.45" x14ac:dyDescent="0.3">
      <c r="A72" s="1"/>
      <c r="B72" s="24">
        <v>41152</v>
      </c>
      <c r="C72" s="25">
        <v>14853.143239000001</v>
      </c>
      <c r="D72" s="26"/>
      <c r="E72" s="27">
        <v>9427.70579507</v>
      </c>
      <c r="F72" s="13"/>
    </row>
    <row r="73" spans="1:6" ht="14.45" x14ac:dyDescent="0.3">
      <c r="A73" s="1"/>
      <c r="B73" s="24">
        <f>EOMONTH(B72,1)</f>
        <v>41182</v>
      </c>
      <c r="C73" s="25">
        <v>14981.029242370001</v>
      </c>
      <c r="D73" s="26"/>
      <c r="E73" s="27">
        <v>9427.70579507</v>
      </c>
      <c r="F73" s="13"/>
    </row>
    <row r="74" spans="1:6" ht="14.45" x14ac:dyDescent="0.3">
      <c r="A74" s="1"/>
      <c r="B74" s="24">
        <v>41213</v>
      </c>
      <c r="C74" s="47">
        <v>14977.687693600001</v>
      </c>
      <c r="D74" s="26"/>
      <c r="E74" s="27">
        <v>9427.70579507</v>
      </c>
      <c r="F74" s="13"/>
    </row>
    <row r="75" spans="1:6" ht="14.45" x14ac:dyDescent="0.3">
      <c r="A75" s="1"/>
      <c r="B75" s="24">
        <v>41243</v>
      </c>
      <c r="C75" s="46">
        <v>14989.92876157</v>
      </c>
      <c r="D75" s="13"/>
      <c r="E75" s="27">
        <v>9427.70579507</v>
      </c>
      <c r="F75" s="13"/>
    </row>
    <row r="76" spans="1:6" ht="14.45" x14ac:dyDescent="0.3">
      <c r="A76" s="1"/>
      <c r="B76" s="24">
        <v>41274</v>
      </c>
      <c r="C76" s="46">
        <v>14997.518657430001</v>
      </c>
      <c r="D76" s="13"/>
      <c r="E76" s="27">
        <v>9427.70579507</v>
      </c>
      <c r="F76" s="13"/>
    </row>
    <row r="77" spans="1:6" ht="14.45" x14ac:dyDescent="0.3">
      <c r="A77" s="1"/>
      <c r="B77" s="24">
        <v>41305</v>
      </c>
      <c r="C77" s="46">
        <v>15032.356136030001</v>
      </c>
      <c r="D77" s="13"/>
      <c r="E77" s="27">
        <v>9427.70579507</v>
      </c>
      <c r="F77" s="13"/>
    </row>
    <row r="78" spans="1:6" ht="14.45" x14ac:dyDescent="0.3">
      <c r="A78" s="1"/>
      <c r="B78" s="24">
        <v>41333</v>
      </c>
      <c r="C78" s="46">
        <v>14858.93692647</v>
      </c>
      <c r="D78" s="13"/>
      <c r="E78" s="27">
        <v>9427.70579507</v>
      </c>
      <c r="F78" s="13"/>
    </row>
    <row r="79" spans="1:6" ht="14.45" x14ac:dyDescent="0.3">
      <c r="A79" s="1"/>
      <c r="B79" s="24">
        <v>41364</v>
      </c>
      <c r="C79" s="46">
        <v>14754.647695469999</v>
      </c>
      <c r="D79" s="13"/>
      <c r="E79" s="27">
        <v>9427.70579507</v>
      </c>
      <c r="F79" s="13"/>
    </row>
    <row r="80" spans="1:6" ht="14.45" x14ac:dyDescent="0.3">
      <c r="A80" s="1"/>
      <c r="B80" s="24">
        <v>41394</v>
      </c>
      <c r="C80" s="46">
        <v>14882.277247940001</v>
      </c>
      <c r="D80" s="13"/>
      <c r="E80" s="27">
        <v>9427.70579507</v>
      </c>
      <c r="F80" s="13"/>
    </row>
    <row r="81" spans="1:6" ht="14.45" x14ac:dyDescent="0.3">
      <c r="A81" s="1"/>
      <c r="B81" s="24">
        <v>41425</v>
      </c>
      <c r="C81" s="46">
        <v>15240.625892709999</v>
      </c>
      <c r="D81" s="13"/>
      <c r="E81" s="27">
        <v>9427.70579507</v>
      </c>
      <c r="F81" s="13"/>
    </row>
    <row r="82" spans="1:6" ht="14.45" x14ac:dyDescent="0.3">
      <c r="A82" s="1"/>
      <c r="B82" s="24">
        <v>41455</v>
      </c>
      <c r="C82" s="46">
        <v>15207.82796764</v>
      </c>
      <c r="D82" s="13"/>
      <c r="E82" s="27">
        <v>9427.70579507</v>
      </c>
      <c r="F82" s="26"/>
    </row>
    <row r="83" spans="1:6" ht="14.45" x14ac:dyDescent="0.3">
      <c r="B83" s="24">
        <v>41486</v>
      </c>
      <c r="C83" s="46">
        <v>15378.853228510001</v>
      </c>
      <c r="E83" s="27">
        <v>9427.70579507</v>
      </c>
    </row>
    <row r="84" spans="1:6" ht="14.45" x14ac:dyDescent="0.3">
      <c r="B84" s="24">
        <v>41517</v>
      </c>
      <c r="C84" s="46">
        <v>15279.53522844</v>
      </c>
      <c r="E84" s="27">
        <v>9427.70579507</v>
      </c>
    </row>
    <row r="85" spans="1:6" ht="14.45" x14ac:dyDescent="0.3">
      <c r="B85" s="24">
        <v>41547</v>
      </c>
      <c r="C85" s="46">
        <v>15559.486370319999</v>
      </c>
      <c r="E85" s="27">
        <v>9427.70579507</v>
      </c>
    </row>
    <row r="86" spans="1:6" ht="14.45" x14ac:dyDescent="0.3">
      <c r="B86" s="24">
        <v>41578</v>
      </c>
      <c r="C86" s="46">
        <v>15696.28620472</v>
      </c>
      <c r="E86" s="27">
        <v>9427.70579507</v>
      </c>
    </row>
    <row r="87" spans="1:6" ht="14.45" x14ac:dyDescent="0.3">
      <c r="B87" s="24">
        <v>41608</v>
      </c>
      <c r="C87" s="46">
        <v>15556.511541450007</v>
      </c>
      <c r="E87" s="27">
        <v>9427.70579507</v>
      </c>
    </row>
    <row r="88" spans="1:6" ht="14.45" x14ac:dyDescent="0.3">
      <c r="B88" s="24">
        <v>41639</v>
      </c>
      <c r="C88" s="46">
        <v>15419.12583219</v>
      </c>
      <c r="E88" s="27">
        <v>9427.70579507</v>
      </c>
    </row>
    <row r="89" spans="1:6" ht="14.45" x14ac:dyDescent="0.3">
      <c r="B89" s="24">
        <v>41670</v>
      </c>
      <c r="C89" s="46">
        <v>15561.222301709999</v>
      </c>
      <c r="E89" s="27">
        <v>9427.70579507</v>
      </c>
    </row>
    <row r="90" spans="1:6" ht="14.45" x14ac:dyDescent="0.3">
      <c r="B90" s="24">
        <v>41698</v>
      </c>
      <c r="C90" s="46">
        <v>15773.88736891</v>
      </c>
      <c r="E90" s="27">
        <v>9427.70579507</v>
      </c>
    </row>
    <row r="91" spans="1:6" ht="14.45" x14ac:dyDescent="0.3">
      <c r="B91" s="24">
        <v>41729</v>
      </c>
      <c r="C91" s="46">
        <v>15724.42952591</v>
      </c>
      <c r="E91" s="27">
        <v>9427.70579507</v>
      </c>
    </row>
    <row r="92" spans="1:6" ht="14.45" x14ac:dyDescent="0.3">
      <c r="B92" s="24">
        <v>41759</v>
      </c>
      <c r="C92" s="46">
        <v>15852.758223680001</v>
      </c>
      <c r="E92" s="27">
        <v>9427.70579507</v>
      </c>
    </row>
    <row r="93" spans="1:6" ht="14.45" x14ac:dyDescent="0.3">
      <c r="B93" s="24">
        <v>41790</v>
      </c>
      <c r="C93" s="46">
        <v>15937.367363740002</v>
      </c>
      <c r="E93" s="27">
        <v>9427.70579507</v>
      </c>
    </row>
    <row r="94" spans="1:6" ht="14.45" x14ac:dyDescent="0.3">
      <c r="B94" s="24">
        <v>41820</v>
      </c>
      <c r="C94" s="46">
        <v>15514.022167409999</v>
      </c>
      <c r="E94" s="27">
        <v>9926.6406110766911</v>
      </c>
    </row>
    <row r="95" spans="1:6" ht="14.45" x14ac:dyDescent="0.3">
      <c r="B95" s="24">
        <v>41851</v>
      </c>
      <c r="C95" s="46">
        <v>15345.749014010002</v>
      </c>
      <c r="E95" s="27">
        <v>9926.6406110766911</v>
      </c>
    </row>
    <row r="96" spans="1:6" ht="14.45" x14ac:dyDescent="0.3">
      <c r="B96" s="24">
        <v>41882</v>
      </c>
      <c r="C96" s="46">
        <v>15395.35467689</v>
      </c>
      <c r="E96" s="27">
        <v>9926.6406110766911</v>
      </c>
    </row>
    <row r="97" spans="2:5" ht="14.45" x14ac:dyDescent="0.3">
      <c r="B97" s="24">
        <v>41912</v>
      </c>
      <c r="C97" s="46">
        <v>14937.529165440003</v>
      </c>
      <c r="E97" s="27">
        <v>9926.6406110766911</v>
      </c>
    </row>
    <row r="98" spans="2:5" x14ac:dyDescent="0.25">
      <c r="B98" s="24">
        <v>41943</v>
      </c>
      <c r="C98" s="46">
        <v>14928.318225999998</v>
      </c>
      <c r="E98" s="27">
        <v>9926.6406110766911</v>
      </c>
    </row>
    <row r="99" spans="2:5" x14ac:dyDescent="0.25">
      <c r="B99" s="24">
        <v>41973</v>
      </c>
      <c r="C99" s="46">
        <v>14848.178324649998</v>
      </c>
      <c r="E99" s="27">
        <v>9926.6406110766911</v>
      </c>
    </row>
    <row r="100" spans="2:5" x14ac:dyDescent="0.25">
      <c r="B100" s="24">
        <v>42004</v>
      </c>
      <c r="C100" s="46">
        <v>14688.820967889997</v>
      </c>
      <c r="E100" s="27">
        <v>9926.6406110766911</v>
      </c>
    </row>
  </sheetData>
  <mergeCells count="1">
    <mergeCell ref="B1:E2"/>
  </mergeCells>
  <conditionalFormatting sqref="C79:C80">
    <cfRule type="cellIs" dxfId="66" priority="67" operator="lessThan">
      <formula>0</formula>
    </cfRule>
  </conditionalFormatting>
  <conditionalFormatting sqref="C75:C78">
    <cfRule type="cellIs" dxfId="65" priority="66" operator="lessThan">
      <formula>0</formula>
    </cfRule>
  </conditionalFormatting>
  <conditionalFormatting sqref="C79:C80">
    <cfRule type="cellIs" dxfId="64" priority="65" operator="lessThan">
      <formula>0</formula>
    </cfRule>
  </conditionalFormatting>
  <conditionalFormatting sqref="C79:C80">
    <cfRule type="cellIs" dxfId="63" priority="64" operator="lessThan">
      <formula>0</formula>
    </cfRule>
  </conditionalFormatting>
  <conditionalFormatting sqref="C76:C78">
    <cfRule type="cellIs" dxfId="62" priority="63" operator="lessThan">
      <formula>0</formula>
    </cfRule>
  </conditionalFormatting>
  <conditionalFormatting sqref="C76:C78">
    <cfRule type="cellIs" dxfId="61" priority="62" operator="lessThan">
      <formula>0</formula>
    </cfRule>
  </conditionalFormatting>
  <conditionalFormatting sqref="C76:C78">
    <cfRule type="cellIs" dxfId="60" priority="61" operator="lessThan">
      <formula>0</formula>
    </cfRule>
  </conditionalFormatting>
  <conditionalFormatting sqref="C77:C78">
    <cfRule type="cellIs" dxfId="59" priority="60" operator="lessThan">
      <formula>0</formula>
    </cfRule>
  </conditionalFormatting>
  <conditionalFormatting sqref="C77:C78">
    <cfRule type="cellIs" dxfId="58" priority="59" operator="lessThan">
      <formula>0</formula>
    </cfRule>
  </conditionalFormatting>
  <conditionalFormatting sqref="C77:C78">
    <cfRule type="cellIs" dxfId="57" priority="58" operator="lessThan">
      <formula>0</formula>
    </cfRule>
  </conditionalFormatting>
  <conditionalFormatting sqref="C81">
    <cfRule type="cellIs" dxfId="56" priority="57" operator="lessThan">
      <formula>0</formula>
    </cfRule>
  </conditionalFormatting>
  <conditionalFormatting sqref="C81">
    <cfRule type="cellIs" dxfId="55" priority="56" operator="lessThan">
      <formula>0</formula>
    </cfRule>
  </conditionalFormatting>
  <conditionalFormatting sqref="C81">
    <cfRule type="cellIs" dxfId="54" priority="55" operator="lessThan">
      <formula>0</formula>
    </cfRule>
  </conditionalFormatting>
  <conditionalFormatting sqref="C80">
    <cfRule type="cellIs" dxfId="53" priority="54" operator="lessThan">
      <formula>0</formula>
    </cfRule>
  </conditionalFormatting>
  <conditionalFormatting sqref="C80">
    <cfRule type="cellIs" dxfId="52" priority="53" operator="lessThan">
      <formula>0</formula>
    </cfRule>
  </conditionalFormatting>
  <conditionalFormatting sqref="C80">
    <cfRule type="cellIs" dxfId="51" priority="52" operator="lessThan">
      <formula>0</formula>
    </cfRule>
  </conditionalFormatting>
  <conditionalFormatting sqref="C82">
    <cfRule type="cellIs" dxfId="50" priority="51" operator="lessThan">
      <formula>0</formula>
    </cfRule>
  </conditionalFormatting>
  <conditionalFormatting sqref="C82">
    <cfRule type="cellIs" dxfId="49" priority="50" operator="lessThan">
      <formula>0</formula>
    </cfRule>
  </conditionalFormatting>
  <conditionalFormatting sqref="C82">
    <cfRule type="cellIs" dxfId="48" priority="49" operator="lessThan">
      <formula>0</formula>
    </cfRule>
  </conditionalFormatting>
  <conditionalFormatting sqref="C83">
    <cfRule type="cellIs" dxfId="47" priority="48" operator="lessThan">
      <formula>0</formula>
    </cfRule>
  </conditionalFormatting>
  <conditionalFormatting sqref="C83">
    <cfRule type="cellIs" dxfId="46" priority="47" operator="lessThan">
      <formula>0</formula>
    </cfRule>
  </conditionalFormatting>
  <conditionalFormatting sqref="C83">
    <cfRule type="cellIs" dxfId="45" priority="46" operator="lessThan">
      <formula>0</formula>
    </cfRule>
  </conditionalFormatting>
  <conditionalFormatting sqref="C84:C85">
    <cfRule type="cellIs" dxfId="44" priority="45" operator="lessThan">
      <formula>0</formula>
    </cfRule>
  </conditionalFormatting>
  <conditionalFormatting sqref="C84:C85">
    <cfRule type="cellIs" dxfId="43" priority="44" operator="lessThan">
      <formula>0</formula>
    </cfRule>
  </conditionalFormatting>
  <conditionalFormatting sqref="C84:C85">
    <cfRule type="cellIs" dxfId="42" priority="43" operator="lessThan">
      <formula>0</formula>
    </cfRule>
  </conditionalFormatting>
  <conditionalFormatting sqref="C86">
    <cfRule type="cellIs" dxfId="41" priority="42" operator="lessThan">
      <formula>0</formula>
    </cfRule>
  </conditionalFormatting>
  <conditionalFormatting sqref="C86">
    <cfRule type="cellIs" dxfId="40" priority="41" operator="lessThan">
      <formula>0</formula>
    </cfRule>
  </conditionalFormatting>
  <conditionalFormatting sqref="C86">
    <cfRule type="cellIs" dxfId="39" priority="40" operator="lessThan">
      <formula>0</formula>
    </cfRule>
  </conditionalFormatting>
  <conditionalFormatting sqref="C87">
    <cfRule type="cellIs" dxfId="38" priority="39" operator="lessThan">
      <formula>0</formula>
    </cfRule>
  </conditionalFormatting>
  <conditionalFormatting sqref="C87">
    <cfRule type="cellIs" dxfId="37" priority="38" operator="lessThan">
      <formula>0</formula>
    </cfRule>
  </conditionalFormatting>
  <conditionalFormatting sqref="C87">
    <cfRule type="cellIs" dxfId="36" priority="37" operator="lessThan">
      <formula>0</formula>
    </cfRule>
  </conditionalFormatting>
  <conditionalFormatting sqref="C88">
    <cfRule type="cellIs" dxfId="35" priority="36" operator="lessThan">
      <formula>0</formula>
    </cfRule>
  </conditionalFormatting>
  <conditionalFormatting sqref="C88">
    <cfRule type="cellIs" dxfId="34" priority="35" operator="lessThan">
      <formula>0</formula>
    </cfRule>
  </conditionalFormatting>
  <conditionalFormatting sqref="C88">
    <cfRule type="cellIs" dxfId="33" priority="34" operator="lessThan">
      <formula>0</formula>
    </cfRule>
  </conditionalFormatting>
  <conditionalFormatting sqref="C89">
    <cfRule type="cellIs" dxfId="32" priority="33" operator="lessThan">
      <formula>0</formula>
    </cfRule>
  </conditionalFormatting>
  <conditionalFormatting sqref="C89">
    <cfRule type="cellIs" dxfId="31" priority="32" operator="lessThan">
      <formula>0</formula>
    </cfRule>
  </conditionalFormatting>
  <conditionalFormatting sqref="C89">
    <cfRule type="cellIs" dxfId="30" priority="31" operator="lessThan">
      <formula>0</formula>
    </cfRule>
  </conditionalFormatting>
  <conditionalFormatting sqref="C90">
    <cfRule type="cellIs" dxfId="29" priority="30" operator="lessThan">
      <formula>0</formula>
    </cfRule>
  </conditionalFormatting>
  <conditionalFormatting sqref="C90">
    <cfRule type="cellIs" dxfId="28" priority="29" operator="lessThan">
      <formula>0</formula>
    </cfRule>
  </conditionalFormatting>
  <conditionalFormatting sqref="C90">
    <cfRule type="cellIs" dxfId="27" priority="28" operator="lessThan">
      <formula>0</formula>
    </cfRule>
  </conditionalFormatting>
  <conditionalFormatting sqref="C91:C92">
    <cfRule type="cellIs" dxfId="26" priority="27" operator="lessThan">
      <formula>0</formula>
    </cfRule>
  </conditionalFormatting>
  <conditionalFormatting sqref="C91:C92">
    <cfRule type="cellIs" dxfId="25" priority="26" operator="lessThan">
      <formula>0</formula>
    </cfRule>
  </conditionalFormatting>
  <conditionalFormatting sqref="C91:C92">
    <cfRule type="cellIs" dxfId="24" priority="25" operator="lessThan">
      <formula>0</formula>
    </cfRule>
  </conditionalFormatting>
  <conditionalFormatting sqref="C93">
    <cfRule type="cellIs" dxfId="23" priority="24" operator="lessThan">
      <formula>0</formula>
    </cfRule>
  </conditionalFormatting>
  <conditionalFormatting sqref="C93">
    <cfRule type="cellIs" dxfId="22" priority="23" operator="lessThan">
      <formula>0</formula>
    </cfRule>
  </conditionalFormatting>
  <conditionalFormatting sqref="C93">
    <cfRule type="cellIs" dxfId="21" priority="22" operator="lessThan">
      <formula>0</formula>
    </cfRule>
  </conditionalFormatting>
  <conditionalFormatting sqref="C94">
    <cfRule type="cellIs" dxfId="20" priority="21" operator="lessThan">
      <formula>0</formula>
    </cfRule>
  </conditionalFormatting>
  <conditionalFormatting sqref="C94">
    <cfRule type="cellIs" dxfId="19" priority="20" operator="lessThan">
      <formula>0</formula>
    </cfRule>
  </conditionalFormatting>
  <conditionalFormatting sqref="C94">
    <cfRule type="cellIs" dxfId="18" priority="19" operator="lessThan">
      <formula>0</formula>
    </cfRule>
  </conditionalFormatting>
  <conditionalFormatting sqref="C95">
    <cfRule type="cellIs" dxfId="17" priority="18" operator="lessThan">
      <formula>0</formula>
    </cfRule>
  </conditionalFormatting>
  <conditionalFormatting sqref="C95">
    <cfRule type="cellIs" dxfId="16" priority="17" operator="lessThan">
      <formula>0</formula>
    </cfRule>
  </conditionalFormatting>
  <conditionalFormatting sqref="C95">
    <cfRule type="cellIs" dxfId="15" priority="16" operator="lessThan">
      <formula>0</formula>
    </cfRule>
  </conditionalFormatting>
  <conditionalFormatting sqref="C96">
    <cfRule type="cellIs" dxfId="14" priority="15" operator="lessThan">
      <formula>0</formula>
    </cfRule>
  </conditionalFormatting>
  <conditionalFormatting sqref="C96">
    <cfRule type="cellIs" dxfId="13" priority="14" operator="lessThan">
      <formula>0</formula>
    </cfRule>
  </conditionalFormatting>
  <conditionalFormatting sqref="C96">
    <cfRule type="cellIs" dxfId="12" priority="13" operator="lessThan">
      <formula>0</formula>
    </cfRule>
  </conditionalFormatting>
  <conditionalFormatting sqref="C97">
    <cfRule type="cellIs" dxfId="11" priority="12" operator="lessThan">
      <formula>0</formula>
    </cfRule>
  </conditionalFormatting>
  <conditionalFormatting sqref="C97">
    <cfRule type="cellIs" dxfId="10" priority="11" operator="lessThan">
      <formula>0</formula>
    </cfRule>
  </conditionalFormatting>
  <conditionalFormatting sqref="C97">
    <cfRule type="cellIs" dxfId="9" priority="10" operator="lessThan">
      <formula>0</formula>
    </cfRule>
  </conditionalFormatting>
  <conditionalFormatting sqref="C98">
    <cfRule type="cellIs" dxfId="8" priority="9" operator="lessThan">
      <formula>0</formula>
    </cfRule>
  </conditionalFormatting>
  <conditionalFormatting sqref="C98">
    <cfRule type="cellIs" dxfId="7" priority="8" operator="lessThan">
      <formula>0</formula>
    </cfRule>
  </conditionalFormatting>
  <conditionalFormatting sqref="C98">
    <cfRule type="cellIs" dxfId="6" priority="7" operator="lessThan">
      <formula>0</formula>
    </cfRule>
  </conditionalFormatting>
  <conditionalFormatting sqref="C99">
    <cfRule type="cellIs" dxfId="5" priority="6" operator="lessThan">
      <formula>0</formula>
    </cfRule>
  </conditionalFormatting>
  <conditionalFormatting sqref="C99">
    <cfRule type="cellIs" dxfId="4" priority="5" operator="lessThan">
      <formula>0</formula>
    </cfRule>
  </conditionalFormatting>
  <conditionalFormatting sqref="C99">
    <cfRule type="cellIs" dxfId="3" priority="4" operator="lessThan">
      <formula>0</formula>
    </cfRule>
  </conditionalFormatting>
  <conditionalFormatting sqref="C100">
    <cfRule type="cellIs" dxfId="2" priority="3" operator="lessThan">
      <formula>0</formula>
    </cfRule>
  </conditionalFormatting>
  <conditionalFormatting sqref="C100">
    <cfRule type="cellIs" dxfId="1" priority="2" operator="lessThan">
      <formula>0</formula>
    </cfRule>
  </conditionalFormatting>
  <conditionalFormatting sqref="C100">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topLeftCell="A37" zoomScale="84" zoomScaleNormal="84" workbookViewId="0">
      <selection activeCell="E41" sqref="E41"/>
    </sheetView>
  </sheetViews>
  <sheetFormatPr baseColWidth="10" defaultColWidth="11.42578125" defaultRowHeight="15" x14ac:dyDescent="0.25"/>
  <cols>
    <col min="1" max="1" width="44.140625" style="1" bestFit="1" customWidth="1"/>
    <col min="2" max="16384" width="11.42578125" style="1"/>
  </cols>
  <sheetData>
    <row r="1" spans="1:4" x14ac:dyDescent="0.25">
      <c r="A1" s="160" t="s">
        <v>55</v>
      </c>
      <c r="B1" s="160"/>
      <c r="C1" s="162" t="s">
        <v>17</v>
      </c>
      <c r="D1" s="164" t="s">
        <v>56</v>
      </c>
    </row>
    <row r="2" spans="1:4" x14ac:dyDescent="0.25">
      <c r="A2" s="161"/>
      <c r="B2" s="161"/>
      <c r="C2" s="163"/>
      <c r="D2" s="165"/>
    </row>
    <row r="3" spans="1:4" x14ac:dyDescent="0.25">
      <c r="A3" s="109" t="s">
        <v>57</v>
      </c>
      <c r="B3" s="110"/>
      <c r="C3" s="111"/>
      <c r="D3" s="111"/>
    </row>
    <row r="4" spans="1:4" x14ac:dyDescent="0.25">
      <c r="A4" s="112" t="s">
        <v>22</v>
      </c>
      <c r="B4" s="2"/>
      <c r="C4" s="113">
        <v>4721.8342287900014</v>
      </c>
      <c r="D4" s="114">
        <v>0.32145767445270162</v>
      </c>
    </row>
    <row r="5" spans="1:4" x14ac:dyDescent="0.25">
      <c r="A5" s="112" t="s">
        <v>26</v>
      </c>
      <c r="B5" s="2"/>
      <c r="C5" s="113">
        <v>1860.8066798200002</v>
      </c>
      <c r="D5" s="114">
        <v>0.12668182721320886</v>
      </c>
    </row>
    <row r="6" spans="1:4" x14ac:dyDescent="0.25">
      <c r="A6" s="112" t="s">
        <v>24</v>
      </c>
      <c r="B6" s="115" t="s">
        <v>72</v>
      </c>
      <c r="C6" s="113">
        <v>1594.2039175600003</v>
      </c>
      <c r="D6" s="114">
        <v>0.10853178216583589</v>
      </c>
    </row>
    <row r="7" spans="1:4" x14ac:dyDescent="0.25">
      <c r="A7" s="116" t="s">
        <v>58</v>
      </c>
      <c r="B7" s="117"/>
      <c r="C7" s="113">
        <v>1083.95249044</v>
      </c>
      <c r="D7" s="118">
        <v>7.3794383688761525E-2</v>
      </c>
    </row>
    <row r="8" spans="1:4" x14ac:dyDescent="0.25">
      <c r="A8" s="31" t="s">
        <v>59</v>
      </c>
      <c r="B8" s="119"/>
      <c r="C8" s="120">
        <v>9260.7973166100019</v>
      </c>
      <c r="D8" s="121">
        <v>0.63046566752050792</v>
      </c>
    </row>
    <row r="9" spans="1:4" x14ac:dyDescent="0.25">
      <c r="C9" s="111"/>
      <c r="D9" s="111"/>
    </row>
    <row r="10" spans="1:4" x14ac:dyDescent="0.25">
      <c r="A10" s="109" t="s">
        <v>60</v>
      </c>
      <c r="C10" s="111"/>
      <c r="D10" s="111"/>
    </row>
    <row r="11" spans="1:4" x14ac:dyDescent="0.25">
      <c r="A11" s="112" t="s">
        <v>22</v>
      </c>
      <c r="B11" s="122"/>
      <c r="C11" s="113">
        <v>368.08930465000003</v>
      </c>
      <c r="D11" s="114">
        <v>2.5059145690089709E-2</v>
      </c>
    </row>
    <row r="12" spans="1:4" x14ac:dyDescent="0.25">
      <c r="A12" s="112" t="s">
        <v>24</v>
      </c>
      <c r="B12" s="122"/>
      <c r="C12" s="113">
        <v>144.19787583999999</v>
      </c>
      <c r="D12" s="114">
        <v>9.8168448070283434E-3</v>
      </c>
    </row>
    <row r="13" spans="1:4" x14ac:dyDescent="0.25">
      <c r="A13" s="1" t="s">
        <v>98</v>
      </c>
      <c r="B13" s="122"/>
      <c r="C13" s="113">
        <v>0</v>
      </c>
      <c r="D13" s="114">
        <v>0</v>
      </c>
    </row>
    <row r="14" spans="1:4" x14ac:dyDescent="0.25">
      <c r="A14" s="123" t="s">
        <v>61</v>
      </c>
      <c r="B14" s="124"/>
      <c r="C14" s="120">
        <v>512.28718048999997</v>
      </c>
      <c r="D14" s="125">
        <v>3.4875990497118051E-2</v>
      </c>
    </row>
    <row r="15" spans="1:4" x14ac:dyDescent="0.25">
      <c r="A15" s="31"/>
      <c r="B15" s="3"/>
      <c r="C15" s="126"/>
      <c r="D15" s="121"/>
    </row>
    <row r="16" spans="1:4" x14ac:dyDescent="0.25">
      <c r="A16" s="109" t="s">
        <v>62</v>
      </c>
      <c r="B16" s="110"/>
      <c r="C16" s="127"/>
      <c r="D16" s="111"/>
    </row>
    <row r="17" spans="1:4" x14ac:dyDescent="0.25">
      <c r="A17" s="128" t="s">
        <v>24</v>
      </c>
      <c r="B17" s="128"/>
      <c r="C17" s="129">
        <v>725.43427298000017</v>
      </c>
      <c r="D17" s="130">
        <v>4.9386827885356567E-2</v>
      </c>
    </row>
    <row r="18" spans="1:4" x14ac:dyDescent="0.25">
      <c r="A18" s="128" t="s">
        <v>40</v>
      </c>
      <c r="B18" s="128"/>
      <c r="C18" s="129">
        <v>681.36702536999996</v>
      </c>
      <c r="D18" s="130">
        <v>4.6386774463347276E-2</v>
      </c>
    </row>
    <row r="19" spans="1:4" x14ac:dyDescent="0.25">
      <c r="A19" s="128" t="s">
        <v>26</v>
      </c>
      <c r="B19" s="128"/>
      <c r="C19" s="129">
        <v>487.66965307999993</v>
      </c>
      <c r="D19" s="130">
        <v>3.3200054255277098E-2</v>
      </c>
    </row>
    <row r="20" spans="1:4" x14ac:dyDescent="0.25">
      <c r="A20" s="128" t="s">
        <v>81</v>
      </c>
      <c r="B20" s="128"/>
      <c r="C20" s="129">
        <v>400.28338464000001</v>
      </c>
      <c r="D20" s="130">
        <v>2.725088592985277E-2</v>
      </c>
    </row>
    <row r="21" spans="1:4" x14ac:dyDescent="0.25">
      <c r="A21" s="128" t="s">
        <v>39</v>
      </c>
      <c r="B21" s="128"/>
      <c r="C21" s="129">
        <v>361.49056460999998</v>
      </c>
      <c r="D21" s="130">
        <v>2.4609910175923864E-2</v>
      </c>
    </row>
    <row r="22" spans="1:4" x14ac:dyDescent="0.25">
      <c r="A22" s="128" t="s">
        <v>32</v>
      </c>
      <c r="B22" s="128"/>
      <c r="C22" s="129">
        <v>257.56381329000004</v>
      </c>
      <c r="D22" s="130">
        <v>1.7534682589776175E-2</v>
      </c>
    </row>
    <row r="23" spans="1:4" x14ac:dyDescent="0.25">
      <c r="A23" s="128" t="s">
        <v>41</v>
      </c>
      <c r="B23" s="128"/>
      <c r="C23" s="129">
        <v>224.80551854999999</v>
      </c>
      <c r="D23" s="130">
        <v>1.5304531183369207E-2</v>
      </c>
    </row>
    <row r="24" spans="1:4" x14ac:dyDescent="0.25">
      <c r="A24" s="128" t="s">
        <v>38</v>
      </c>
      <c r="B24" s="128"/>
      <c r="C24" s="129">
        <v>166.85219245000002</v>
      </c>
      <c r="D24" s="130">
        <v>1.1359127653250154E-2</v>
      </c>
    </row>
    <row r="25" spans="1:4" x14ac:dyDescent="0.25">
      <c r="A25" s="128" t="s">
        <v>102</v>
      </c>
      <c r="B25" s="128"/>
      <c r="C25" s="129">
        <v>35.837142499999999</v>
      </c>
      <c r="D25" s="130">
        <v>2.439756232194576E-3</v>
      </c>
    </row>
    <row r="26" spans="1:4" x14ac:dyDescent="0.25">
      <c r="A26" s="128" t="s">
        <v>33</v>
      </c>
      <c r="B26" s="128"/>
      <c r="C26" s="129">
        <v>29.069232539999998</v>
      </c>
      <c r="D26" s="130">
        <v>1.9790038018399031E-3</v>
      </c>
    </row>
    <row r="27" spans="1:4" x14ac:dyDescent="0.25">
      <c r="A27" s="128" t="s">
        <v>99</v>
      </c>
      <c r="B27" s="128"/>
      <c r="C27" s="129">
        <v>402.87145154000007</v>
      </c>
      <c r="D27" s="130">
        <v>2.7427078893580602E-2</v>
      </c>
    </row>
    <row r="28" spans="1:4" x14ac:dyDescent="0.25">
      <c r="A28" s="123" t="s">
        <v>63</v>
      </c>
      <c r="B28" s="131"/>
      <c r="C28" s="120">
        <v>3773.2442515499997</v>
      </c>
      <c r="D28" s="125">
        <v>0.25687863306376818</v>
      </c>
    </row>
    <row r="30" spans="1:4" x14ac:dyDescent="0.25">
      <c r="A30" s="109" t="s">
        <v>64</v>
      </c>
      <c r="B30" s="119"/>
      <c r="C30" s="132"/>
      <c r="D30" s="111"/>
    </row>
    <row r="31" spans="1:4" x14ac:dyDescent="0.25">
      <c r="A31" s="1" t="s">
        <v>22</v>
      </c>
      <c r="B31" s="115"/>
      <c r="C31" s="129">
        <v>620.87528483359995</v>
      </c>
      <c r="D31" s="130">
        <v>4.2268558258749513E-2</v>
      </c>
    </row>
    <row r="32" spans="1:4" x14ac:dyDescent="0.25">
      <c r="A32" s="1" t="s">
        <v>39</v>
      </c>
      <c r="B32" s="115"/>
      <c r="C32" s="129">
        <v>81.513273490996994</v>
      </c>
      <c r="D32" s="130">
        <v>5.5493407993184966E-3</v>
      </c>
    </row>
    <row r="33" spans="1:4" x14ac:dyDescent="0.25">
      <c r="A33" s="1" t="s">
        <v>26</v>
      </c>
      <c r="B33" s="115"/>
      <c r="C33" s="129">
        <v>81.492298901597991</v>
      </c>
      <c r="D33" s="130">
        <v>5.5479128705933217E-3</v>
      </c>
    </row>
    <row r="34" spans="1:4" x14ac:dyDescent="0.25">
      <c r="A34" s="1" t="s">
        <v>24</v>
      </c>
      <c r="B34" s="115"/>
      <c r="C34" s="129">
        <v>46.971524181897905</v>
      </c>
      <c r="D34" s="130">
        <v>3.197773618766163E-3</v>
      </c>
    </row>
    <row r="35" spans="1:4" x14ac:dyDescent="0.25">
      <c r="A35" s="1" t="s">
        <v>65</v>
      </c>
      <c r="B35" s="115"/>
      <c r="C35" s="129">
        <v>40.719155306453601</v>
      </c>
      <c r="D35" s="130">
        <v>2.7721187013897389E-3</v>
      </c>
    </row>
    <row r="36" spans="1:4" x14ac:dyDescent="0.25">
      <c r="A36" s="1" t="s">
        <v>94</v>
      </c>
      <c r="B36" s="115"/>
      <c r="C36" s="129">
        <v>37.635392890900398</v>
      </c>
      <c r="D36" s="130">
        <v>2.5621792908479156E-3</v>
      </c>
    </row>
    <row r="37" spans="1:4" x14ac:dyDescent="0.25">
      <c r="A37" s="1" t="s">
        <v>40</v>
      </c>
      <c r="B37" s="115"/>
      <c r="C37" s="129">
        <v>36.104349022921497</v>
      </c>
      <c r="D37" s="130">
        <v>2.4579473806540485E-3</v>
      </c>
    </row>
    <row r="38" spans="1:4" x14ac:dyDescent="0.25">
      <c r="A38" s="1" t="s">
        <v>58</v>
      </c>
      <c r="B38" s="115"/>
      <c r="C38" s="129">
        <v>35.883120386506299</v>
      </c>
      <c r="D38" s="130">
        <v>2.4428863599704411E-3</v>
      </c>
    </row>
    <row r="39" spans="1:4" x14ac:dyDescent="0.25">
      <c r="A39" s="1" t="s">
        <v>38</v>
      </c>
      <c r="B39" s="115"/>
      <c r="C39" s="129">
        <v>28.886908615692899</v>
      </c>
      <c r="D39" s="130">
        <v>1.966591374409161E-3</v>
      </c>
    </row>
    <row r="40" spans="1:4" x14ac:dyDescent="0.25">
      <c r="A40" s="1" t="s">
        <v>76</v>
      </c>
      <c r="B40" s="115"/>
      <c r="C40" s="129">
        <v>17.212177227857879</v>
      </c>
      <c r="D40" s="130">
        <v>1.1717875291341608E-3</v>
      </c>
    </row>
    <row r="41" spans="1:4" x14ac:dyDescent="0.25">
      <c r="A41" s="1" t="s">
        <v>73</v>
      </c>
      <c r="B41" s="115"/>
      <c r="C41" s="129">
        <v>13.46861422725973</v>
      </c>
      <c r="D41" s="130">
        <v>9.1692956546358191E-4</v>
      </c>
    </row>
    <row r="42" spans="1:4" x14ac:dyDescent="0.25">
      <c r="A42" s="1" t="s">
        <v>32</v>
      </c>
      <c r="B42" s="115"/>
      <c r="C42" s="129">
        <v>11.71614375230668</v>
      </c>
      <c r="D42" s="130">
        <v>7.9762315695169526E-4</v>
      </c>
    </row>
    <row r="43" spans="1:4" x14ac:dyDescent="0.25">
      <c r="A43" s="1" t="s">
        <v>33</v>
      </c>
      <c r="B43" s="115"/>
      <c r="C43" s="129">
        <v>11.711488474435519</v>
      </c>
      <c r="D43" s="130">
        <v>7.9730623036641411E-4</v>
      </c>
    </row>
    <row r="44" spans="1:4" x14ac:dyDescent="0.25">
      <c r="A44" s="1" t="s">
        <v>75</v>
      </c>
      <c r="B44" s="115"/>
      <c r="C44" s="129">
        <v>10.627670603114881</v>
      </c>
      <c r="D44" s="130">
        <v>7.2352101141045556E-4</v>
      </c>
    </row>
    <row r="45" spans="1:4" x14ac:dyDescent="0.25">
      <c r="A45" s="1" t="s">
        <v>99</v>
      </c>
      <c r="C45" s="129">
        <v>67.674817324457862</v>
      </c>
      <c r="D45" s="130">
        <v>4.607232770580845E-3</v>
      </c>
    </row>
    <row r="46" spans="1:4" x14ac:dyDescent="0.25">
      <c r="A46" s="123" t="s">
        <v>74</v>
      </c>
      <c r="B46" s="131"/>
      <c r="C46" s="133">
        <v>1142.4922192399999</v>
      </c>
      <c r="D46" s="134">
        <v>7.7779708918605944E-2</v>
      </c>
    </row>
    <row r="47" spans="1:4" ht="15.75" thickBot="1" x14ac:dyDescent="0.3">
      <c r="A47" s="135"/>
      <c r="B47" s="135"/>
      <c r="C47" s="136"/>
      <c r="D47" s="136"/>
    </row>
    <row r="48" spans="1:4" x14ac:dyDescent="0.25">
      <c r="A48" s="3" t="s">
        <v>66</v>
      </c>
      <c r="C48" s="137">
        <v>14688.820967890002</v>
      </c>
      <c r="D48" s="121">
        <v>1.0000000000000002</v>
      </c>
    </row>
    <row r="49" spans="1:1" x14ac:dyDescent="0.25">
      <c r="A49" s="2"/>
    </row>
    <row r="50" spans="1:1" x14ac:dyDescent="0.25">
      <c r="A50"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topLeftCell="A10" zoomScale="80" zoomScaleNormal="85" zoomScaleSheetLayoutView="80" workbookViewId="0">
      <selection activeCell="D15" sqref="D15"/>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2"/>
      <c r="B1" s="12"/>
      <c r="C1" s="12"/>
      <c r="D1" s="11"/>
    </row>
    <row r="2" spans="1:4" x14ac:dyDescent="0.25">
      <c r="A2" s="2"/>
      <c r="B2" s="2"/>
      <c r="C2" s="2"/>
    </row>
    <row r="3" spans="1:4" ht="15" customHeight="1" x14ac:dyDescent="0.25">
      <c r="A3" s="168" t="s">
        <v>67</v>
      </c>
      <c r="B3" s="170" t="s">
        <v>20</v>
      </c>
      <c r="C3" s="170" t="s">
        <v>21</v>
      </c>
      <c r="D3" s="75"/>
    </row>
    <row r="4" spans="1:4" ht="15" customHeight="1" x14ac:dyDescent="0.25">
      <c r="A4" s="168"/>
      <c r="B4" s="170"/>
      <c r="C4" s="170"/>
      <c r="D4" s="76" t="s">
        <v>68</v>
      </c>
    </row>
    <row r="5" spans="1:4" ht="15.75" x14ac:dyDescent="0.25">
      <c r="A5" s="169"/>
      <c r="B5" s="171"/>
      <c r="C5" s="171"/>
      <c r="D5" s="77"/>
    </row>
    <row r="6" spans="1:4" ht="15.75" x14ac:dyDescent="0.25">
      <c r="A6" s="53" t="s">
        <v>23</v>
      </c>
      <c r="B6" s="138">
        <v>0.58409019625103387</v>
      </c>
      <c r="C6" s="138">
        <v>0</v>
      </c>
      <c r="D6" s="138">
        <v>0.58409019625103387</v>
      </c>
    </row>
    <row r="7" spans="1:4" ht="15.75" x14ac:dyDescent="0.25">
      <c r="A7" s="53" t="s">
        <v>25</v>
      </c>
      <c r="B7" s="138">
        <v>0</v>
      </c>
      <c r="C7" s="138">
        <v>0</v>
      </c>
      <c r="D7" s="138">
        <v>0</v>
      </c>
    </row>
    <row r="8" spans="1:4" ht="15.75" x14ac:dyDescent="0.25">
      <c r="A8" s="53" t="s">
        <v>27</v>
      </c>
      <c r="B8" s="138">
        <v>0</v>
      </c>
      <c r="C8" s="138">
        <v>0</v>
      </c>
      <c r="D8" s="138">
        <v>0</v>
      </c>
    </row>
    <row r="9" spans="1:4" ht="15.75" x14ac:dyDescent="0.25">
      <c r="A9" s="53" t="s">
        <v>28</v>
      </c>
      <c r="B9" s="138">
        <v>0</v>
      </c>
      <c r="C9" s="138">
        <v>2.5086088215884039E-2</v>
      </c>
      <c r="D9" s="138">
        <v>2.5086088215884039E-2</v>
      </c>
    </row>
    <row r="10" spans="1:4" ht="15.75" x14ac:dyDescent="0.25">
      <c r="A10" s="53" t="s">
        <v>29</v>
      </c>
      <c r="B10" s="138">
        <v>0.13736612438299522</v>
      </c>
      <c r="C10" s="138">
        <v>5.3765010125904636E-2</v>
      </c>
      <c r="D10" s="138">
        <v>0.19113113450889985</v>
      </c>
    </row>
    <row r="11" spans="1:4" ht="15.75" x14ac:dyDescent="0.25">
      <c r="A11" s="53" t="s">
        <v>30</v>
      </c>
      <c r="B11" s="138">
        <v>0</v>
      </c>
      <c r="C11" s="138">
        <v>0.14456444141185942</v>
      </c>
      <c r="D11" s="138">
        <v>0.14456444141185942</v>
      </c>
    </row>
    <row r="12" spans="1:4" ht="15.75" x14ac:dyDescent="0.25">
      <c r="A12" s="53" t="s">
        <v>31</v>
      </c>
      <c r="B12" s="138">
        <v>0</v>
      </c>
      <c r="C12" s="138">
        <v>2.5387871306775535E-2</v>
      </c>
      <c r="D12" s="138">
        <v>2.5387871306775535E-2</v>
      </c>
    </row>
    <row r="13" spans="1:4" ht="15.75" x14ac:dyDescent="0.25">
      <c r="A13" s="53" t="s">
        <v>78</v>
      </c>
      <c r="B13" s="139">
        <v>0</v>
      </c>
      <c r="C13" s="139">
        <v>2.974026830554732E-2</v>
      </c>
      <c r="D13" s="139">
        <v>2.974026830554732E-2</v>
      </c>
    </row>
    <row r="14" spans="1:4" s="3" customFormat="1" ht="15.75" x14ac:dyDescent="0.25">
      <c r="A14" s="78" t="s">
        <v>68</v>
      </c>
      <c r="B14" s="140">
        <v>0.72145632063402909</v>
      </c>
      <c r="C14" s="140">
        <v>0.27854367936597091</v>
      </c>
      <c r="D14" s="140">
        <v>1</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66"/>
      <c r="B46" s="167"/>
      <c r="C46" s="2"/>
      <c r="D46" s="2"/>
    </row>
    <row r="47" spans="1:4" hidden="1" x14ac:dyDescent="0.25">
      <c r="A47" s="166"/>
      <c r="B47" s="167"/>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E4" sqref="E4"/>
    </sheetView>
  </sheetViews>
  <sheetFormatPr baseColWidth="10" defaultRowHeight="15" x14ac:dyDescent="0.25"/>
  <cols>
    <col min="1" max="1" width="35.7109375" bestFit="1" customWidth="1"/>
  </cols>
  <sheetData>
    <row r="1" spans="1:4" x14ac:dyDescent="0.25">
      <c r="A1" s="172" t="s">
        <v>18</v>
      </c>
      <c r="B1" s="172"/>
      <c r="C1" s="172"/>
      <c r="D1" s="174" t="s">
        <v>19</v>
      </c>
    </row>
    <row r="2" spans="1:4" x14ac:dyDescent="0.25">
      <c r="A2" s="173"/>
      <c r="B2" s="173"/>
      <c r="C2" s="173"/>
      <c r="D2" s="175"/>
    </row>
    <row r="3" spans="1:4" x14ac:dyDescent="0.25">
      <c r="A3" s="79" t="s">
        <v>69</v>
      </c>
      <c r="B3" s="68"/>
      <c r="C3" s="68"/>
      <c r="D3" s="80">
        <v>6.7602530713577904</v>
      </c>
    </row>
    <row r="4" spans="1:4" x14ac:dyDescent="0.25">
      <c r="A4" s="81" t="s">
        <v>46</v>
      </c>
      <c r="B4" s="68"/>
      <c r="C4" s="68"/>
      <c r="D4" s="80">
        <v>4.9522902923930001</v>
      </c>
    </row>
    <row r="5" spans="1:4" x14ac:dyDescent="0.25">
      <c r="A5" s="82" t="s">
        <v>7</v>
      </c>
      <c r="B5" s="70"/>
      <c r="C5" s="70"/>
      <c r="D5" s="83">
        <v>0.316381788360522</v>
      </c>
    </row>
    <row r="6" spans="1:4" x14ac:dyDescent="0.25">
      <c r="A6" s="73" t="s">
        <v>66</v>
      </c>
      <c r="B6" s="68"/>
      <c r="C6" s="68"/>
      <c r="D6" s="84">
        <v>4.8983077883288999</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F13" sqref="F13"/>
    </sheetView>
  </sheetViews>
  <sheetFormatPr baseColWidth="10" defaultRowHeight="15" x14ac:dyDescent="0.25"/>
  <cols>
    <col min="1" max="1" width="35.7109375" bestFit="1" customWidth="1"/>
    <col min="2" max="2" width="11.5703125" customWidth="1"/>
  </cols>
  <sheetData>
    <row r="1" spans="1:4" ht="15" customHeight="1" x14ac:dyDescent="0.25">
      <c r="A1" s="179" t="s">
        <v>70</v>
      </c>
      <c r="B1" s="179"/>
      <c r="C1" s="176" t="s">
        <v>17</v>
      </c>
      <c r="D1" s="176" t="s">
        <v>56</v>
      </c>
    </row>
    <row r="2" spans="1:4" x14ac:dyDescent="0.25">
      <c r="A2" s="180"/>
      <c r="B2" s="180"/>
      <c r="C2" s="177"/>
      <c r="D2" s="177"/>
    </row>
    <row r="3" spans="1:4" x14ac:dyDescent="0.25">
      <c r="A3" s="178" t="s">
        <v>71</v>
      </c>
      <c r="B3" s="178"/>
      <c r="C3" s="85">
        <v>13034.041568160001</v>
      </c>
      <c r="D3" s="86">
        <v>0.88734430058427605</v>
      </c>
    </row>
    <row r="4" spans="1:4" x14ac:dyDescent="0.25">
      <c r="A4" s="81" t="s">
        <v>46</v>
      </c>
      <c r="B4" s="81"/>
      <c r="C4" s="87">
        <v>512.28718048999997</v>
      </c>
      <c r="D4" s="69">
        <v>3.4875990497118051E-2</v>
      </c>
    </row>
    <row r="5" spans="1:4" x14ac:dyDescent="0.25">
      <c r="A5" s="70" t="s">
        <v>42</v>
      </c>
      <c r="B5" s="82"/>
      <c r="C5" s="88">
        <v>1142.4922192399999</v>
      </c>
      <c r="D5" s="71">
        <v>7.7779708918605958E-2</v>
      </c>
    </row>
    <row r="6" spans="1:4" x14ac:dyDescent="0.25">
      <c r="A6" s="74" t="s">
        <v>66</v>
      </c>
      <c r="B6" s="89"/>
      <c r="C6" s="90">
        <v>14688.82096789</v>
      </c>
      <c r="D6" s="72">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dcterms:created xsi:type="dcterms:W3CDTF">2012-03-30T18:30:48Z</dcterms:created>
  <dcterms:modified xsi:type="dcterms:W3CDTF">2015-01-30T20:05:22Z</dcterms:modified>
</cp:coreProperties>
</file>